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landolf\Desktop\"/>
    </mc:Choice>
  </mc:AlternateContent>
  <xr:revisionPtr revIDLastSave="0" documentId="8_{A29FC848-79C9-4D50-820A-59EB2A158A9E}" xr6:coauthVersionLast="36" xr6:coauthVersionMax="36" xr10:uidLastSave="{00000000-0000-0000-0000-000000000000}"/>
  <bookViews>
    <workbookView xWindow="0" yWindow="0" windowWidth="30720" windowHeight="12705" activeTab="1" xr2:uid="{00000000-000D-0000-FFFF-FFFF00000000}"/>
  </bookViews>
  <sheets>
    <sheet name="Instructions" sheetId="1" r:id="rId1"/>
    <sheet name="G.1-Base_Bid_Pricing" sheetId="2" r:id="rId2"/>
    <sheet name="G.2-State_Price_Multiplier" sheetId="3" r:id="rId3"/>
    <sheet name="G.3-Volume_Discounts" sheetId="4" r:id="rId4"/>
  </sheets>
  <definedNames>
    <definedName name="_xlnm.Print_Area" localSheetId="1">'G.1-Base_Bid_Pricing'!$A$1:$G$222</definedName>
    <definedName name="_xlnm.Print_Area" localSheetId="2">'G.2-State_Price_Multiplier'!$A$1:$M$19</definedName>
    <definedName name="_xlnm.Print_Area" localSheetId="3">'G.3-Volume_Discounts'!$A$1:$D$31</definedName>
    <definedName name="_xlnm.Print_Area" localSheetId="0">Instructions!$A$7:$C$18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2" i="2" l="1"/>
  <c r="G221" i="2"/>
  <c r="G220" i="2"/>
  <c r="G219" i="2"/>
  <c r="G218" i="2"/>
  <c r="G217" i="2"/>
  <c r="G216" i="2"/>
  <c r="G215" i="2"/>
  <c r="G214" i="2"/>
  <c r="G212" i="2"/>
  <c r="G211" i="2"/>
  <c r="G210" i="2"/>
  <c r="G209" i="2"/>
  <c r="G208" i="2"/>
  <c r="G206" i="2"/>
  <c r="G205" i="2"/>
  <c r="G204" i="2"/>
  <c r="G203" i="2"/>
  <c r="G202" i="2"/>
  <c r="G201" i="2"/>
  <c r="G200" i="2"/>
  <c r="G199" i="2"/>
  <c r="G198" i="2"/>
  <c r="G197" i="2"/>
  <c r="G196" i="2"/>
  <c r="G195" i="2"/>
  <c r="G194" i="2"/>
  <c r="G192" i="2"/>
  <c r="G191" i="2"/>
  <c r="G190" i="2"/>
  <c r="G189" i="2"/>
  <c r="G188" i="2"/>
  <c r="G186" i="2"/>
  <c r="G185" i="2"/>
  <c r="G184" i="2"/>
  <c r="G183" i="2"/>
  <c r="G181" i="2"/>
  <c r="G179" i="2"/>
  <c r="G178" i="2"/>
  <c r="G177" i="2"/>
  <c r="G176" i="2"/>
  <c r="G175" i="2"/>
  <c r="G174" i="2"/>
  <c r="G173" i="2"/>
  <c r="G172" i="2"/>
  <c r="G171" i="2"/>
  <c r="G170" i="2"/>
  <c r="G169" i="2"/>
  <c r="G168" i="2"/>
  <c r="G167" i="2"/>
  <c r="G165" i="2"/>
  <c r="G164" i="2"/>
  <c r="G163" i="2"/>
  <c r="G162" i="2"/>
  <c r="G160" i="2"/>
  <c r="G159" i="2"/>
  <c r="G158" i="2"/>
  <c r="G156" i="2"/>
  <c r="G155" i="2"/>
  <c r="G154" i="2"/>
  <c r="G152" i="2"/>
  <c r="G151" i="2"/>
  <c r="G150" i="2"/>
  <c r="G148" i="2"/>
  <c r="G146" i="2"/>
  <c r="G144" i="2"/>
  <c r="G141" i="2"/>
  <c r="G140" i="2"/>
  <c r="G139" i="2"/>
  <c r="G137" i="2"/>
  <c r="G136" i="2"/>
  <c r="G135" i="2"/>
  <c r="G134" i="2"/>
  <c r="G132" i="2"/>
  <c r="G131" i="2"/>
  <c r="G130" i="2"/>
  <c r="G129" i="2"/>
  <c r="G126" i="2"/>
  <c r="G125" i="2"/>
  <c r="G124" i="2"/>
  <c r="G123" i="2"/>
  <c r="G122" i="2"/>
  <c r="G120" i="2"/>
  <c r="G119" i="2"/>
  <c r="G118" i="2"/>
  <c r="G117" i="2"/>
  <c r="G116" i="2"/>
  <c r="G115" i="2"/>
  <c r="G113" i="2"/>
  <c r="G112" i="2"/>
  <c r="G111" i="2"/>
  <c r="G110" i="2"/>
  <c r="G109" i="2"/>
  <c r="G108" i="2"/>
  <c r="G107" i="2"/>
  <c r="G106" i="2"/>
  <c r="G105" i="2"/>
  <c r="F84" i="2"/>
  <c r="F83" i="2"/>
  <c r="F82" i="2"/>
  <c r="F81" i="2"/>
  <c r="F80" i="2"/>
  <c r="F79" i="2"/>
  <c r="F78" i="2"/>
  <c r="F77" i="2"/>
  <c r="F76" i="2"/>
  <c r="F75" i="2"/>
  <c r="F74" i="2"/>
  <c r="F73"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4" i="2"/>
  <c r="F33" i="2"/>
  <c r="F32" i="2"/>
  <c r="F31" i="2"/>
  <c r="F30" i="2"/>
  <c r="F29" i="2"/>
</calcChain>
</file>

<file path=xl/sharedStrings.xml><?xml version="1.0" encoding="utf-8"?>
<sst xmlns="http://schemas.openxmlformats.org/spreadsheetml/2006/main" count="581" uniqueCount="380">
  <si>
    <t>Tabs for Line Item Pricing Bid</t>
  </si>
  <si>
    <t>G.1</t>
  </si>
  <si>
    <t>REQUIRED</t>
  </si>
  <si>
    <t>G.2</t>
  </si>
  <si>
    <t>State Price Multiplier</t>
  </si>
  <si>
    <t>G.3</t>
  </si>
  <si>
    <t>Volume Discounts</t>
  </si>
  <si>
    <t>OPTIONAL</t>
  </si>
  <si>
    <t>Form G.1 – Base Bid Pricing</t>
  </si>
  <si>
    <t>Bidding Company Name:</t>
  </si>
  <si>
    <t>AstroTurf Corporation</t>
  </si>
  <si>
    <t>Form G.1 is a REQUIRED FORM</t>
  </si>
  <si>
    <t>Instructions to Bidders</t>
  </si>
  <si>
    <t xml:space="preserve">Bidder must identify how shipping charges are applied if not included in the Base Bid price.  </t>
  </si>
  <si>
    <t>Description of Cost Factors</t>
  </si>
  <si>
    <t>Unit of Measure</t>
  </si>
  <si>
    <t>Bid Price</t>
  </si>
  <si>
    <t>Performance and payment bond - bonding rate (percent of project)</t>
  </si>
  <si>
    <t>Percent</t>
  </si>
  <si>
    <t>Bonding capacity - total amount of capacity available</t>
  </si>
  <si>
    <t>Dollar Amount</t>
  </si>
  <si>
    <t xml:space="preserve">Rate of Discounts offered off Alternative Costing  Methods (cost + profit &amp; overhead) </t>
  </si>
  <si>
    <t>R.S. Means Multiplier/Factor for State Wage Rates Projects - Normal Working Hours (Defined as 7:00 a.m. to 5:00 p.m. Mondays-Fridays)</t>
  </si>
  <si>
    <t>R.S. Means Multiplier/Factor for Non-State Wage Rates Projects - Normal Working Hours (Defined as 7:00 a.m. to 5:00 p.m. Mondays-Fridays)</t>
  </si>
  <si>
    <t>R.S. Means Multiplier/Factor for State Wage Rates Projects - Outside Normal Working Hours (Defined as Weekends and after 5:00 p.m. Mondays-Fridays)</t>
  </si>
  <si>
    <t>R.S. Means Multiplier/Factor for Non-State Wage Rates Projects - Outside Normal Working Hours (Defined as Weekends and after 5:00 p.m. Mondays-Fridays)</t>
  </si>
  <si>
    <t xml:space="preserve">Offeror's Support for AEPA Pricing, Percent off the Offeror's Support for AEPA pricing Page </t>
  </si>
  <si>
    <t>Labor Class</t>
  </si>
  <si>
    <t>List Price</t>
  </si>
  <si>
    <t>Bid Discount Percentage</t>
  </si>
  <si>
    <t xml:space="preserve"> Bid Price (List Price - Bid Discount Percentage)</t>
  </si>
  <si>
    <t>Engineering Services</t>
  </si>
  <si>
    <t>Design Services</t>
  </si>
  <si>
    <t>Project Manager</t>
  </si>
  <si>
    <t>Crew Supervisor</t>
  </si>
  <si>
    <t xml:space="preserve">Installer </t>
  </si>
  <si>
    <t xml:space="preserve">Laborer </t>
  </si>
  <si>
    <t>Add lines items as needed below</t>
  </si>
  <si>
    <t>Product Description</t>
  </si>
  <si>
    <t>Football Individual Yard Lines</t>
  </si>
  <si>
    <t>LS (material &amp; installation)</t>
  </si>
  <si>
    <t>Football Number Package</t>
  </si>
  <si>
    <t>Outlined/Shadowed Football Number Package</t>
  </si>
  <si>
    <t>Football Hash Mark Package</t>
  </si>
  <si>
    <t>Soccer - Full set of inlaid lines</t>
  </si>
  <si>
    <t>Soccer - Tick Marks only</t>
  </si>
  <si>
    <t>Men's Lacrosse - Full set of inlaid lines</t>
  </si>
  <si>
    <t>Men's Lacrosse - Tick Marks only</t>
  </si>
  <si>
    <t>Women's Lacrosse - Full set of inlaid lines</t>
  </si>
  <si>
    <t>Women's Lacrosse - Tick Marks only</t>
  </si>
  <si>
    <t>Field Hockey - Full set of inlaid lines</t>
  </si>
  <si>
    <t>Field Hockey - Tick Marks only</t>
  </si>
  <si>
    <t>Baseball - Install inlaid markings on skinned colored synthetic turf infield</t>
  </si>
  <si>
    <t>Baseball - Warning Track inlaid line &amp; colored synthetic turf package</t>
  </si>
  <si>
    <t>Softball - Full set of inlays for foul boundary lines only</t>
  </si>
  <si>
    <t>Softball - Install inlaid markings on skinned colored synthetic turf infield</t>
  </si>
  <si>
    <t>Softball - Warning Track inlaid line &amp; colored synthetic turf package</t>
  </si>
  <si>
    <t>Baseball/Softball Replacement Panels</t>
  </si>
  <si>
    <t>Rugby - Full set of inlaid lines</t>
  </si>
  <si>
    <t>Flag Football -  Tick Marks only</t>
  </si>
  <si>
    <t>Ultimate Frisbee - Full set of inlaid lines</t>
  </si>
  <si>
    <t>Ultimate Frisbee - Tick Marks only</t>
  </si>
  <si>
    <t>8-Year Maintenance Program (with Equipment)</t>
  </si>
  <si>
    <t>Per Year</t>
  </si>
  <si>
    <t>G-Max Test</t>
  </si>
  <si>
    <t>Per Field</t>
  </si>
  <si>
    <t>End Zone Lettering (Single Color) - Single Color Block Letter approx. 18' x 14'</t>
  </si>
  <si>
    <t>Infill Granules must be clean and metal free (Add lines items as needed below)</t>
  </si>
  <si>
    <t>Organics infill natural cork</t>
  </si>
  <si>
    <t>Product Class</t>
  </si>
  <si>
    <t>Pole Vault Pit</t>
  </si>
  <si>
    <t>Percentage</t>
  </si>
  <si>
    <t xml:space="preserve">Take-Off Boards </t>
  </si>
  <si>
    <t>Shot Put Toe Boards</t>
  </si>
  <si>
    <t xml:space="preserve">Shot Put Rings </t>
  </si>
  <si>
    <t xml:space="preserve">Discus Rings </t>
  </si>
  <si>
    <t>Combination Hammer/Discus Cage and cage must meet IAAF rules</t>
  </si>
  <si>
    <t xml:space="preserve">Hammer/Discus Conversion Ring </t>
  </si>
  <si>
    <t>Water Jump Hurdle with sleeves</t>
  </si>
  <si>
    <t>Water Jump Cover</t>
  </si>
  <si>
    <t xml:space="preserve">Removable Track Curbing. The curb shall meet the requirements of the IAAF. </t>
  </si>
  <si>
    <t>Sand for Sand Pits and Traps</t>
  </si>
  <si>
    <t xml:space="preserve">Football goal posts </t>
  </si>
  <si>
    <t>Soccer goals</t>
  </si>
  <si>
    <t>Batting Cages</t>
  </si>
  <si>
    <t>Bidder to provide synthetic turf pricing for all items that meet the  specification. Add as many lines as needed.</t>
  </si>
  <si>
    <t>Pricing includes installation of synthetic turf</t>
  </si>
  <si>
    <t>Supplier Part Number</t>
  </si>
  <si>
    <t>Rhino SF 38</t>
  </si>
  <si>
    <t>38 oz. Slit-Film  Product with 2" Pile Height</t>
  </si>
  <si>
    <t>Cost Sq. Ft. (material and labor)</t>
  </si>
  <si>
    <t>Rhino SF 42</t>
  </si>
  <si>
    <t>42 oz. Slit-Film  Product with 2" Pile Height</t>
  </si>
  <si>
    <t>Rhino SF 48</t>
  </si>
  <si>
    <t>48 oz. Slit-Film  Product with 2" Pile Height</t>
  </si>
  <si>
    <t>Rhino M 38</t>
  </si>
  <si>
    <t>38 oz. High Micron Monofilament with 2" Pile Height</t>
  </si>
  <si>
    <t>Rhino M 42</t>
  </si>
  <si>
    <t>42 oz. High Micron Monofilament with 2" Pile Height</t>
  </si>
  <si>
    <t>Rhino M 48</t>
  </si>
  <si>
    <t>48 oz. High Micron Monofilament with 2" Pile Height</t>
  </si>
  <si>
    <t>Rhino Blend 38</t>
  </si>
  <si>
    <t>38 oz. Blended Product of Slit-Film &amp;  Monofilament with 2" Pile Height</t>
  </si>
  <si>
    <t>Rhino Blend 42</t>
  </si>
  <si>
    <t>42 oz. Blended Product of Slit-Film &amp; Monofilament with 2" Pile Height</t>
  </si>
  <si>
    <t>Rhino Blend 48</t>
  </si>
  <si>
    <t>48 oz. Blended Product of Slit-Film &amp; Monofilament with 2" Pile Height</t>
  </si>
  <si>
    <t>Rootzone 3D Premium Series</t>
  </si>
  <si>
    <t>Rootzone 3DSF 52</t>
  </si>
  <si>
    <t>52 oz. Slit-Film with AstroTurf RootZone Technology</t>
  </si>
  <si>
    <t>Rootzone 3DSF 60</t>
  </si>
  <si>
    <t>60 oz. Slit-Film with AstroTurf RootZone Techonolgy</t>
  </si>
  <si>
    <t>RootZone 3DM 60</t>
  </si>
  <si>
    <t>60 oz. Legend Monofilament with AstroTurf RootZone Technology</t>
  </si>
  <si>
    <t>Rootzone 3D3 Blend 52</t>
  </si>
  <si>
    <t>52 oz. Blended Slit-Film &amp; Monofilament with AstroTurf RootZone Technololgy</t>
  </si>
  <si>
    <t>Rootzone 3D3 Blend 60</t>
  </si>
  <si>
    <t>60 oz. Blended Slit-Film &amp; Monofilament with AstroTurf RootZone Technology</t>
  </si>
  <si>
    <t>RootZone 3D Decade</t>
  </si>
  <si>
    <t>RootZone 3D Series HD</t>
  </si>
  <si>
    <t>Rootzone 3DSF HD 52</t>
  </si>
  <si>
    <t>52 oz. Slit-film with AstroTurf RootZone Technology with required shock absorption pad</t>
  </si>
  <si>
    <t>Rootzone 3DSF HD 60</t>
  </si>
  <si>
    <t>60 oz. Slit-film with AstroTurf RootZone Technology with required shock absorption pad</t>
  </si>
  <si>
    <t>Rootzone 3DM HD 52</t>
  </si>
  <si>
    <t>52 oz. Legend Monofilament with AstroTurf RootZone Technology with required shock absorption pad</t>
  </si>
  <si>
    <t>Rootzone 3DM HD 60</t>
  </si>
  <si>
    <t>60 oz. Legend Monofilament with AstroTurf RootZone Technology with required shock absorption pad</t>
  </si>
  <si>
    <t>Rootzone 3D3 Blend HD 52</t>
  </si>
  <si>
    <t>52 oz. Blended Slit-Film &amp; Legend Monofilament with AstroTurf RootZone Technology with required shock absorption pad</t>
  </si>
  <si>
    <t>Rootzone 3D3 Blend HD 60</t>
  </si>
  <si>
    <t>60 oz. Blended Slit-Film &amp; Legend Monofilament with AstroTurf RootZone Technology with required shock absorption pad</t>
  </si>
  <si>
    <t>RootZone 3D Trionic Series</t>
  </si>
  <si>
    <t>RootZone 3DM Trionic</t>
  </si>
  <si>
    <t>60 oz. Trionic Monofilament with AstroTurf RootZone Technology</t>
  </si>
  <si>
    <t>Rootzone 3D3 Blend Trionic 52</t>
  </si>
  <si>
    <t>52 oz. Blended Slit-Film &amp; Trionic Monofilament with AstroTurf RootZone Technololgy</t>
  </si>
  <si>
    <t>Rootzone 3D3 Blend Trionic 60</t>
  </si>
  <si>
    <t>60 oz. Blended Slit-Film &amp; Trionic Monofilament with AstroTurf RootZone Technology</t>
  </si>
  <si>
    <t>RootZone 3D Decade Trionic</t>
  </si>
  <si>
    <t>RootZone 3D Trionic Series HD</t>
  </si>
  <si>
    <t>RootZone 3DM Trionic HD 52</t>
  </si>
  <si>
    <t>52 oz. Trionic Monofilament with AstroTurf RootZone Technology</t>
  </si>
  <si>
    <t>RootZone 3DM Trionic HD 60</t>
  </si>
  <si>
    <t>Rootzone 3D3 Blend Trionic HD 52</t>
  </si>
  <si>
    <t>Rootzone 3D3 Blend Trionic HD 60</t>
  </si>
  <si>
    <t>AstroTurf Green Series (includes alternative infill components)</t>
  </si>
  <si>
    <t>DT32</t>
  </si>
  <si>
    <t>80 oz. Hybrid 1 1/8" Pile Height 3D System with a Slit-film Face Fiber and AstroTurf's Rootzone Technology designed to be installed over a Pad System with ZeoFill Infill Materials in lieu of SBR Rubber</t>
  </si>
  <si>
    <t>Nike NRG</t>
  </si>
  <si>
    <t>52 oz. Trionic Mono &amp; Slit-Film Turf System inclusive of AstroTurf's Exclusive Nike Grind Infill System with required shock absorption pad</t>
  </si>
  <si>
    <t>Nike NRG+</t>
  </si>
  <si>
    <t>AstroTurf Baseball Diamond Series</t>
  </si>
  <si>
    <t>H.R.</t>
  </si>
  <si>
    <t>Rhino SF HR</t>
  </si>
  <si>
    <t>O.P.S.</t>
  </si>
  <si>
    <t>Rootzone Diamond Blend OPS</t>
  </si>
  <si>
    <t>Rootzone Diamond Blend-I OPS</t>
  </si>
  <si>
    <t>ERA RootZone Diamond OPS</t>
  </si>
  <si>
    <t>R.B.I.</t>
  </si>
  <si>
    <t>RootZone Diamond Blend RBI</t>
  </si>
  <si>
    <t>RootZone Diamond-I RBI</t>
  </si>
  <si>
    <t>ERA RootZone Diamond RBI</t>
  </si>
  <si>
    <t>LigaTurf Soccer Series</t>
  </si>
  <si>
    <t>LigaTurf Rootzone Blend 1.5"</t>
  </si>
  <si>
    <t>52 oz. Slit-film &amp; Trionic monofilament fiber with Astroturf Rootzone Technology.  1.5" fiber height</t>
  </si>
  <si>
    <t>LigaTurf RS Pro II</t>
  </si>
  <si>
    <t>48 oz. Trionic monofilament fiber.  1.5" fiber height</t>
  </si>
  <si>
    <t>LigaTurf RootZone 3D3 Blend</t>
  </si>
  <si>
    <t>52 oz. slit-film fiber &amp; Trionic monofilament with AstroTurf RootZone Technology</t>
  </si>
  <si>
    <t>World Rugby Series</t>
  </si>
  <si>
    <t>LigaTurf Trionic RootZone 3D3 Blend WR</t>
  </si>
  <si>
    <t>60 oz. Slit-film &amp; Trionic monofilament fiber with AstroTurf RootZone technology along with required pad. 2 3/8" fiber height</t>
  </si>
  <si>
    <t>LigaTurf Trionic RootZone WR</t>
  </si>
  <si>
    <t>60 oz. Trionic monofilament fiber with AstroTurf RootZone technology along with required pad. 2 3/8" fiber height</t>
  </si>
  <si>
    <t>LigaTurf Trionic WR</t>
  </si>
  <si>
    <t>48 oz. Trionic monofilament fiber with required pad. 2 3/8" fiber height</t>
  </si>
  <si>
    <t>Field Hockey Systems</t>
  </si>
  <si>
    <t>AstroTurf System 12</t>
  </si>
  <si>
    <t>60 oz. AstroTurf Knitted Nylon</t>
  </si>
  <si>
    <t>AstroTurf System 90</t>
  </si>
  <si>
    <t>60 oz. AstroTurf Knitted Nylon adhered to 3/8" Armacel Pad</t>
  </si>
  <si>
    <t>PoliGrass Platinum</t>
  </si>
  <si>
    <t>AstroGrass 48</t>
  </si>
  <si>
    <t>Specialty Systems</t>
  </si>
  <si>
    <t>PGPN</t>
  </si>
  <si>
    <t>56 oz. Slit-Film Face Fiber. 1.75" Pile Height with Rootzone Technology</t>
  </si>
  <si>
    <t>PGPN 5MM</t>
  </si>
  <si>
    <t>56 oz. Slit-Film Face Fiber. 1.75" Pile Height with Rootzone Technology with 5MM Factory Applied Foam Pad</t>
  </si>
  <si>
    <t>PureGrass</t>
  </si>
  <si>
    <t>56 oz. 100% Nylon.  1.75" Pile Height Face Fiber with RootZone Technology</t>
  </si>
  <si>
    <t>PureGrass 8MM</t>
  </si>
  <si>
    <t>56 oz. 100% Nylon.  1.75" Pile Height Face Fiber with RootZone Technology with 8MM Factory Applied Foam Pad</t>
  </si>
  <si>
    <t>AstroMod Basic</t>
  </si>
  <si>
    <t>55 oz. Slit-film fiber with AstroTurf RootZone Technology &amp; attached 19mm pad. .75" fiber length</t>
  </si>
  <si>
    <t>AstroMod Sport</t>
  </si>
  <si>
    <t>65 oz. Slit-film fiber with AstroTurf RootZone Technology &amp; attached 19mm pad. 1.125" fiber length</t>
  </si>
  <si>
    <t>AstroMod Pro</t>
  </si>
  <si>
    <t>80 oz. Slit-film fiber with AstroTurf RootZone Technology &amp; attached 19mm pad. 1.25" fiber length</t>
  </si>
  <si>
    <t>AstroPlay GTX 64</t>
  </si>
  <si>
    <t>AstroPlay GTX 50</t>
  </si>
  <si>
    <t>AstroPlay GTS 64</t>
  </si>
  <si>
    <t>AstroPlay GTS 50</t>
  </si>
  <si>
    <t>AstroPlay GT Q40 HD</t>
  </si>
  <si>
    <t>AstroPlay GTX40</t>
  </si>
  <si>
    <t>3rd Party Insured Warranty</t>
  </si>
  <si>
    <t>3rd Party Warranty</t>
  </si>
  <si>
    <t>Maintenance Equipment</t>
  </si>
  <si>
    <t>AstroTurf Custom SMG TC1400 Groomer</t>
  </si>
  <si>
    <t>LS</t>
  </si>
  <si>
    <t>SMG SportsChamp</t>
  </si>
  <si>
    <t>GreensGroomer 720SDE</t>
  </si>
  <si>
    <t>Spring Tine Rake Attachment</t>
  </si>
  <si>
    <t>Testing</t>
  </si>
  <si>
    <t>PreShipment Testing</t>
  </si>
  <si>
    <t>FIFA Lab Testing</t>
  </si>
  <si>
    <t>FIFA Field Testing</t>
  </si>
  <si>
    <t xml:space="preserve">Base Infiltration Testing </t>
  </si>
  <si>
    <t>FIH Certification</t>
  </si>
  <si>
    <t>Pad Systems / Underlayment</t>
  </si>
  <si>
    <t>35 mm dual-lift e-layer</t>
  </si>
  <si>
    <t>26 mm dual-lift e-layer</t>
  </si>
  <si>
    <t>26 mm single lift e-layer</t>
  </si>
  <si>
    <t>19 mm single lift e-layer</t>
  </si>
  <si>
    <t>Schmitz 23 MM Pad</t>
  </si>
  <si>
    <t>Deliver &amp; install 23mm Schmitz foam pad.  Minimum order 60,000 SF</t>
  </si>
  <si>
    <t>Brock PowerBase</t>
  </si>
  <si>
    <t>Expanded PolyPropylene shock absorbing pad</t>
  </si>
  <si>
    <t>Brock ASP-15</t>
  </si>
  <si>
    <t>Armacell 3/8"</t>
  </si>
  <si>
    <t>Pad System</t>
  </si>
  <si>
    <t>Armacell 3/8" with Hole Punch</t>
  </si>
  <si>
    <t>Pad System with Drainage Holes</t>
  </si>
  <si>
    <t>Armacell 5/8"</t>
  </si>
  <si>
    <t>Armacell 5/8" with Hole Punch</t>
  </si>
  <si>
    <t>Enplast with Exclusive Nike Grind</t>
  </si>
  <si>
    <t>Legacy Products</t>
  </si>
  <si>
    <t>GLGT-44-11</t>
  </si>
  <si>
    <t>Xtreme Turf DX 54 - 100% monofilament fiber, 46 oz. pile weight, 2.125" pile height, all ambient rubber infill</t>
  </si>
  <si>
    <t>GLIN-46-11</t>
  </si>
  <si>
    <t>Xtreme Turf FB 54 - 100% paralell slit-film fiber, 46 oz. pile weight, 2.125" pile height, all ambient rubber infill</t>
  </si>
  <si>
    <t>GLBL-42-11</t>
  </si>
  <si>
    <t>Xtreme Turf BDX 54 -50% monofilament fiber and 50% paralell slit-film fiber, 42 oz. pile weight, 2.125" pile height, all ambient rubber infill</t>
  </si>
  <si>
    <t>GLBL-46-11</t>
  </si>
  <si>
    <t>Xtreme Turf BDX 54 -50% monofilament fiber and 50% paralell slit-film fiber, 46 oz. pile weight, 2.125" pile height, all ambient rubber infill</t>
  </si>
  <si>
    <t>BABL-38-11</t>
  </si>
  <si>
    <t>Xtreme Turf HR 51 - green fiber -50% monofilament fiber and 50% paralell slit-film fiber , brown/clay red fiber - 100% paralell slit-film fiber, 38 oz. pile weight, 2.00" pile height, baseball infill system</t>
  </si>
  <si>
    <t>Payment &amp; Performance Bond</t>
  </si>
  <si>
    <t>Flat Concrete</t>
  </si>
  <si>
    <t>Cost Sq. Yd. (material and labor)</t>
  </si>
  <si>
    <t>Baseball Dugout - 30' x 10'</t>
  </si>
  <si>
    <t>Baseball Dugout - 40' x 10'</t>
  </si>
  <si>
    <t>Softball Dugout - 30' x 10'</t>
  </si>
  <si>
    <t>Softball Dugout - 40' x 10'</t>
  </si>
  <si>
    <t>Excavation &amp; haul away of topsoil</t>
  </si>
  <si>
    <t>Balance site subgrade</t>
  </si>
  <si>
    <t>Base stone &amp; laser grading</t>
  </si>
  <si>
    <t>Per Ton (material &amp; labor)</t>
  </si>
  <si>
    <t>REMAR-15</t>
  </si>
  <si>
    <t>Cost Sq. Ft. (minimum of 80,000 SF) - matrial and labor included</t>
  </si>
  <si>
    <t>REMSR-15</t>
  </si>
  <si>
    <t>RECTRF-15</t>
  </si>
  <si>
    <t>Form G.2 – STATE PRICE MULTIPLIER BY STATE</t>
  </si>
  <si>
    <t>Note: Bidder to provide foreach of the states list below provide your multiplier/factor to be applied to the base product cost provided to arrive at the AEPA state price for the product.</t>
  </si>
  <si>
    <t>Project types</t>
  </si>
  <si>
    <t>CA State Multiplier</t>
  </si>
  <si>
    <t>CO State Multiplier</t>
  </si>
  <si>
    <t>CT State Multiplier</t>
  </si>
  <si>
    <t>FL State Multiplier</t>
  </si>
  <si>
    <t>IN State Multiplier</t>
  </si>
  <si>
    <t>IA  State Multiplier</t>
  </si>
  <si>
    <t>KS State Multiplier</t>
  </si>
  <si>
    <t>KY State Multiplier</t>
  </si>
  <si>
    <t>MA State Multiplier</t>
  </si>
  <si>
    <t>MI State Multiplier</t>
  </si>
  <si>
    <t>MN State Multiplier</t>
  </si>
  <si>
    <t>MO State Multiplier</t>
  </si>
  <si>
    <t>MT State Multiplier</t>
  </si>
  <si>
    <t>Non-Prevailing Wage Project: </t>
  </si>
  <si>
    <t>Prevailing Wage Project:       </t>
  </si>
  <si>
    <t>NE State Multiplier</t>
  </si>
  <si>
    <t>NJ State Multiplier</t>
  </si>
  <si>
    <t>ND State Multiplier</t>
  </si>
  <si>
    <t>NM State Multiplier</t>
  </si>
  <si>
    <t>OH State Multiplier</t>
  </si>
  <si>
    <t xml:space="preserve"> OR State Multiplier</t>
  </si>
  <si>
    <t>PA State Multiplier</t>
  </si>
  <si>
    <t>TX State Multiplier</t>
  </si>
  <si>
    <t>VA State Multiplier</t>
  </si>
  <si>
    <t>WV State Multiplier</t>
  </si>
  <si>
    <t>WA State Multiplier</t>
  </si>
  <si>
    <t>WI State Multiplier</t>
  </si>
  <si>
    <t>WY State Multiplier</t>
  </si>
  <si>
    <t>Form G.3 is an OPTIONAL FORM</t>
  </si>
  <si>
    <t>Dollar                            Amount                              FROM</t>
  </si>
  <si>
    <t>Dollar                                      Amount                         TO</t>
  </si>
  <si>
    <t>Catalog, Item or Project</t>
  </si>
  <si>
    <t>Additional Discount Offered (%)</t>
  </si>
  <si>
    <t>Base Bid Pricing</t>
  </si>
  <si>
    <t>AEPA IFB #016-G – Athletic Surfaces – Synthetic Turf</t>
  </si>
  <si>
    <t>Note: Bidder to provide pricing for all synthetic turf products and services that meet the bid specifications.</t>
  </si>
  <si>
    <t>Labor Rates (add lines for other labor classes as needed)</t>
  </si>
  <si>
    <t>Items as a percentage off Manufacturer, Distributor, Supplier, or Contractor price list. Need to provide a copy of the Price Sheets that the discount will be based upon. (Add lines items as needed below.)</t>
  </si>
  <si>
    <t>Specifications identified in Part B – Specifications, Section 7, refer to the type and quality of products and services for bid.  In the form below, enter your bid prices for those items indicated, and list all offered equipment, goods, services, supplies and related items.  The prices you offer on these pages affirm that you have accepted the specifications to obtain, deliver and provide those goods and services.  Each bidder is encouraged to offer its complete product line and provide the lowest and best prices for the complete product line(s) offered. Lines may be inserted into this document and additional worksheets included for this purpose.  Please provide list/retail/regular price, AEPA discount and the AEPA price.  In the tab marked "State" enter the multiplier to be added, if any, to the base bid price to calculate the particular state's bid price.</t>
  </si>
  <si>
    <t>Form G.2 is a REQUIRED FORM</t>
  </si>
  <si>
    <t>Additional Discount for One Time Purchase OR a Group of Local Agencies in a Geographic Area Combining Requirements (Estimate Annual Spend):</t>
  </si>
  <si>
    <t>Form G.3 – Volume Discount Schedule</t>
  </si>
  <si>
    <t>Removal and legal disposal of existing synthetic turf and infill- all rubber system</t>
  </si>
  <si>
    <t xml:space="preserve">Removal and legal disposal of existing synthetic turf and infill- rubber/sand </t>
  </si>
  <si>
    <t>Recycling only of existing turf and infill (removal not included)</t>
  </si>
  <si>
    <t>AstroTurf 10 year Manufacturer's Warranty - Legend Monofilament, Slit-Film &amp; RootZone fibers with PreFabrication &amp; AstroFusion Seaming Technology</t>
  </si>
  <si>
    <t>AEPA Discounts offered on individual manufacturer's published price lists/catalogs</t>
  </si>
  <si>
    <t>Alternative Methods of Costing - Percent of Overhead and Profit added to the cost</t>
  </si>
  <si>
    <t>Flag Football - Full set of inlaid lines</t>
  </si>
  <si>
    <t>Baseball - Full set of inlaid foul lines only</t>
  </si>
  <si>
    <t>TPE (Thermo plastic elastomer) infill is non-toxic, heavy metal free, available in a variety of colors that resist fading,  and 100% recyclable and reusable as infill</t>
  </si>
  <si>
    <t>Organics infill ground fibers from the outside shell of the coconut</t>
  </si>
  <si>
    <t>Silica Sand with no possibility of heavy metals, dust/turbidity rating is less than 100 and purity (greater than 90%)</t>
  </si>
  <si>
    <t>Crumb Rubber to be substantially metal free, and should not contain liberated fiber in an amount that exceeds .01% of the total weight of crumb rubber, or .6 lbs. per ton</t>
  </si>
  <si>
    <t>Coated Silica Sand with no possibility of heavy metals, dust/turbidity rating is less than 100., purity (greater than 90%), with either a soft or rigid coating specifically engineered for synthetic turf. These coatings are either elastomeric or acrylic in nature (non-toxic)</t>
  </si>
  <si>
    <t>Coated Crumb Rubber can be coated with colorants, sealers, or anti-microbial substances</t>
  </si>
  <si>
    <t>Long Jump Sandpits and Traps</t>
  </si>
  <si>
    <t>Featuring a soft-bristled rotating brush to remove debris and a rear leveling brush to settle the infill and lift the turf fibers</t>
  </si>
  <si>
    <t>Self propelled maintenance machine featuring a rotary brush and various attachments for all maintenance needs, including fiber lifting, infill leveling and debris removal</t>
  </si>
  <si>
    <t>Diamond drag brush</t>
  </si>
  <si>
    <t>Certification that the installed field from Astroturf meets FIH Certification standards</t>
  </si>
  <si>
    <r>
      <rPr>
        <sz val="11"/>
        <color rgb="FF000000"/>
        <rFont val="Calibri"/>
        <family val="2"/>
      </rPr>
      <t xml:space="preserve">Elastic layer comprised of specifically sized stone, rubber &amp; PE binder providing a resilient surface under the synthetic turf system.  35 mm total depth, installed in two "lifts" or passes across the field  </t>
    </r>
    <r>
      <rPr>
        <b/>
        <sz val="11"/>
        <color rgb="FF000000"/>
        <rFont val="Calibri"/>
        <family val="2"/>
      </rPr>
      <t xml:space="preserve">  </t>
    </r>
  </si>
  <si>
    <t>Elastic layer comprised of specifically sized stone, rubber &amp; PE binder providing a resilient surface under the synthetic turf system.  35 mm total depth, installed in two "lifts" or passes across the field</t>
  </si>
  <si>
    <t>Testing to evaluate drainage properties of field base</t>
  </si>
  <si>
    <t>FIFA-certified testing agency will test field performance against FIFA-developed parameters for perfomance</t>
  </si>
  <si>
    <t>FIFA-certified testing agency will test turf products performance against FIFA-developed parameters for perfomance</t>
  </si>
  <si>
    <t>In-plant testing of manufactured turf products prior to shipment</t>
  </si>
  <si>
    <t>80 oz. Diamond monofilament &amp; PE/Nylon twist fiber with RootZone technology</t>
  </si>
  <si>
    <t>52 oz. Trionic Mono &amp; Slit-Film Turf System inclusive of AstroTurf's Exclusive Nike Grind Infill System with exclusive Nike Shock Pad</t>
  </si>
  <si>
    <t>Per Letter/Graphic (material &amp; installation)</t>
  </si>
  <si>
    <t>AstroTurf 10 year Manufacturer's Warranty - 60 oz. Trionic Monofilament, Slit-Film &amp; RootZone fibers with PreFabrication &amp; AstroFusion Seaming Technology</t>
  </si>
  <si>
    <t>52 oz. Synthetic Turf designed to replicate infield grass.  1.125" pile height 52 oz. turf product featuring a blend of Diamond mono fibers, PE/PA twisted fibers and AstroTurf RootZone Technology</t>
  </si>
  <si>
    <t>52 oz. Synthetic Turf designed to replicate infield grass.  1.5" pile height 52 oz. turf product featuring a blend of Trionic fibers, Slit Film fibers, and AstroTurf RootZone Technology</t>
  </si>
  <si>
    <t>60 oz. Synthetic Turf designed to replicate infield grass.  1.5" pile height, 60 oz. turf product featuring a blend of Diamond Monofilament fibers, PE/Nylon twist, and AstroTurf RootZone Technology</t>
  </si>
  <si>
    <t>60 oz. Synthetic Turf designed to replicate infield grass.  2" pile height, 52 oz. turf product featuring a blend of Trionic Monofilament fibers, slit-film fibers and AstroTurf RootZone Technology</t>
  </si>
  <si>
    <t>90 oz. Synthetic Turf designed to replicate infield grass.  1.5" pile height, 90 oz. turf product featuring a blend of Diamond Monofilament fibers, PE/Nylon twist, and AstroTurf RootZone Technology</t>
  </si>
  <si>
    <t>48 oz. Tufted Nylon turf product for Field Hockey.  Must be used over a shock absorption pad</t>
  </si>
  <si>
    <t>Attachment for decompacting infill</t>
  </si>
  <si>
    <t>Expanded PolyPropylene shock absorbing pad at 15 mm thickness</t>
  </si>
  <si>
    <t>Per Panel</t>
  </si>
  <si>
    <t>Related Site Work Preparation</t>
  </si>
  <si>
    <t>Payment &amp; Performance bonding</t>
  </si>
  <si>
    <t>Nike Grind - Recycled Nike Shoe Components processed to 10-20 Mesh for Sports Fields</t>
  </si>
  <si>
    <t>Nike Grind Green - Recycled Nike Shoe Components processed to 10-20 Mesh for Sports Fields Painted Green</t>
  </si>
  <si>
    <t>GreenPlay - Organic Infill composed of a blend of coconut husks and cork</t>
  </si>
  <si>
    <t>ZeoFill - Organic mineral infill composed of clinoptilolite zeolite for cooling benefits</t>
  </si>
  <si>
    <t>Melos EPDM - Ethylene propylene diene monomer virgin rubber infill</t>
  </si>
  <si>
    <t>PreFabrication of End Zone Panels - PreFabrication of End Zone Panels with Inlaid Graphics prior to shipment of turf to job site</t>
  </si>
  <si>
    <t>PreFabrication of Football Inlays - PreFabrication of all Number Package and Hash Mark Package prior to shipment of turf to job site</t>
  </si>
  <si>
    <t>Complex Center Field Logo - Approx. size 30' x 30'</t>
  </si>
  <si>
    <t>Advanced Center Field Logo - Approx. size 30' x 30'</t>
  </si>
  <si>
    <t>Standard Center Field Logo - Approx. size 30' x 30'</t>
  </si>
  <si>
    <t>End Zone Lettering (Three Color) - Three Color Block Letter approx. size 18' x 14'</t>
  </si>
  <si>
    <t>End Zone Lettering (Two Color) - Two Color Block Letter approx. 18' x 14'</t>
  </si>
  <si>
    <t>8-Year, 3rd Party Insured Warranty</t>
  </si>
  <si>
    <t>40 oz. High micron monofilament fiber. 2.5" fiber length</t>
  </si>
  <si>
    <t>34 oz. High micron monofilament fiber. 2" fiber length</t>
  </si>
  <si>
    <t>40 oz. High micron monofilament fiber &amp; slit-film fiber. 2.5" fiber length</t>
  </si>
  <si>
    <t>34 oz. High micron monofilament fiber. 1 5/8" fiber length</t>
  </si>
  <si>
    <t>Per hour</t>
  </si>
  <si>
    <t>Per lb. delivered</t>
  </si>
  <si>
    <t>Elastic layer comprised of specifically sized stone, rubber &amp; PE binder providing a resilient surface under the synthetic turf system.  26 mm total depth, installed in two "lifts" or passes across the field</t>
  </si>
  <si>
    <t>Elastic layer comprised of specifically sized stone, rubber &amp; PE binder providing a resilient surface under the synthetic turf system.  26 mm total depth, installed in one "lift" or passes across the field</t>
  </si>
  <si>
    <t>Elastic layer comprised of specifically sized stone, rubber &amp; PE binder providing a resilient surface under the synthetic turf system.  19 mm total depth, installed in one "lift" or passes across the field</t>
  </si>
  <si>
    <t>Pad System with Drainage Channels and Holes.  Extruded rubber featuring the byproducts of Nike shoe manufacturing</t>
  </si>
  <si>
    <t>To be installed under a bleacher system next to athletic field.  Includes a 6" stone base, wire mesh, excavtion, #5 rebar on turn downs &amp; turn ups</t>
  </si>
  <si>
    <t>Replace existing dugout with 30' x 10' 3 split face block walls on slab grade with 18" turn downs on the 3 walls</t>
  </si>
  <si>
    <t>Replace existing dugout with 40' x 10' 3 split face block walls on slab grade with 18" turn downs on the 3 walls &amp; 3 split face block walls for storage, 1 wall with a 6' roll up door</t>
  </si>
  <si>
    <t>Up to 7,500/CY</t>
  </si>
  <si>
    <t>Up to 11,500 tons</t>
  </si>
  <si>
    <t>Percentage of total price on the entire contract value</t>
  </si>
  <si>
    <t>Each (material &amp; labor)</t>
  </si>
  <si>
    <t xml:space="preserve">Each </t>
  </si>
  <si>
    <t>Each</t>
  </si>
  <si>
    <t>Any item or service offered on G.1 pricing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</si>
</sst>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quot; &quot;&quot;$&quot;#,##0.00&quot; &quot;;&quot; &quot;&quot;$&quot;&quot;(&quot;#,##0.00&quot;)&quot;;&quot; &quot;&quot;$&quot;&quot;-&quot;00&quot; &quot;;&quot; &quot;@&quot; &quot;"/>
    <numFmt numFmtId="165" formatCode="0.0%"/>
    <numFmt numFmtId="166" formatCode="&quot; &quot;&quot;$&quot;#,##0&quot; &quot;;&quot; &quot;&quot;$&quot;&quot;(&quot;#,##0&quot;)&quot;;&quot; &quot;&quot;$&quot;&quot;-&quot;00&quot; &quot;;&quot; &quot;@&quot; &quot;"/>
    <numFmt numFmtId="167" formatCode="&quot;$&quot;#,##0"/>
    <numFmt numFmtId="168" formatCode="&quot;$&quot;#,##0&quot; &quot;;[Red]&quot;(&quot;&quot;$&quot;#,##0&quot;)&quot;"/>
    <numFmt numFmtId="169" formatCode="00000"/>
  </numFmts>
  <fonts count="33" x14ac:knownFonts="1">
    <font>
      <sz val="11"/>
      <color rgb="FF000000"/>
      <name val="Calibri"/>
      <family val="2"/>
    </font>
    <font>
      <sz val="11"/>
      <color rgb="FF000000"/>
      <name val="Calibri"/>
      <family val="2"/>
    </font>
    <font>
      <sz val="10"/>
      <color rgb="FF000000"/>
      <name val="Arial"/>
      <family val="2"/>
    </font>
    <font>
      <b/>
      <sz val="16"/>
      <color rgb="FF000000"/>
      <name val="Calibri"/>
      <family val="2"/>
    </font>
    <font>
      <b/>
      <sz val="11"/>
      <color rgb="FF000000"/>
      <name val="Calibri"/>
      <family val="2"/>
    </font>
    <font>
      <b/>
      <i/>
      <sz val="16"/>
      <color rgb="FF000000"/>
      <name val="Calibri"/>
      <family val="2"/>
    </font>
    <font>
      <sz val="16"/>
      <color rgb="FF000000"/>
      <name val="Calibri"/>
      <family val="2"/>
    </font>
    <font>
      <b/>
      <i/>
      <sz val="11"/>
      <color rgb="FF000000"/>
      <name val="Calibri"/>
      <family val="2"/>
    </font>
    <font>
      <i/>
      <sz val="9"/>
      <color rgb="FF000000"/>
      <name val="Calibri"/>
      <family val="2"/>
    </font>
    <font>
      <b/>
      <sz val="9"/>
      <color rgb="FF000000"/>
      <name val="Calibri"/>
      <family val="2"/>
    </font>
    <font>
      <b/>
      <u/>
      <sz val="13"/>
      <color rgb="FF000000"/>
      <name val="Calibri"/>
      <family val="2"/>
    </font>
    <font>
      <b/>
      <i/>
      <sz val="9"/>
      <color rgb="FF000000"/>
      <name val="Calibri"/>
      <family val="2"/>
    </font>
    <font>
      <b/>
      <u/>
      <sz val="12"/>
      <color rgb="FF000000"/>
      <name val="Calibri"/>
      <family val="2"/>
    </font>
    <font>
      <sz val="12"/>
      <color rgb="FF000000"/>
      <name val="Calibri"/>
      <family val="2"/>
    </font>
    <font>
      <b/>
      <sz val="12"/>
      <color rgb="FF000000"/>
      <name val="Calibri"/>
      <family val="2"/>
    </font>
    <font>
      <sz val="11"/>
      <color rgb="FFFF0000"/>
      <name val="Calibri"/>
      <family val="2"/>
    </font>
    <font>
      <b/>
      <sz val="12"/>
      <color rgb="FF000000"/>
      <name val="Times New Roman"/>
      <family val="1"/>
    </font>
    <font>
      <b/>
      <sz val="16"/>
      <color rgb="FF000000"/>
      <name val="Times New Roman"/>
      <family val="1"/>
    </font>
    <font>
      <sz val="12"/>
      <color rgb="FF000000"/>
      <name val="Times New Roman"/>
      <family val="1"/>
    </font>
    <font>
      <b/>
      <sz val="14"/>
      <color rgb="FF000000"/>
      <name val="Calibri"/>
      <family val="2"/>
    </font>
    <font>
      <b/>
      <i/>
      <sz val="14"/>
      <color rgb="FF000000"/>
      <name val="Calibri"/>
      <family val="2"/>
    </font>
    <font>
      <i/>
      <sz val="14"/>
      <color rgb="FF000000"/>
      <name val="Calibri"/>
      <family val="2"/>
    </font>
    <font>
      <sz val="14"/>
      <color rgb="FF000000"/>
      <name val="Calibri"/>
      <family val="2"/>
    </font>
    <font>
      <b/>
      <u/>
      <sz val="14"/>
      <color rgb="FF000000"/>
      <name val="Calibri"/>
      <family val="2"/>
    </font>
    <font>
      <b/>
      <sz val="10"/>
      <color rgb="FF000000"/>
      <name val="Arial"/>
      <family val="2"/>
    </font>
    <font>
      <b/>
      <sz val="8"/>
      <color rgb="FF000000"/>
      <name val="Times New Roman"/>
      <family val="1"/>
    </font>
    <font>
      <sz val="10"/>
      <color rgb="FF000000"/>
      <name val="Times New Roman"/>
      <family val="1"/>
    </font>
    <font>
      <b/>
      <sz val="10"/>
      <color rgb="FF000000"/>
      <name val="Times New Roman"/>
      <family val="1"/>
    </font>
    <font>
      <b/>
      <sz val="14"/>
      <color rgb="FF000000"/>
      <name val="Arial"/>
      <family val="2"/>
    </font>
    <font>
      <b/>
      <sz val="16"/>
      <color rgb="FF000000"/>
      <name val="Arial"/>
      <family val="2"/>
    </font>
    <font>
      <b/>
      <u/>
      <sz val="13"/>
      <color rgb="FFFF0000"/>
      <name val="Calibri"/>
      <family val="2"/>
    </font>
    <font>
      <b/>
      <sz val="13"/>
      <color rgb="FF000000"/>
      <name val="Calibri"/>
      <family val="2"/>
    </font>
    <font>
      <b/>
      <i/>
      <sz val="12"/>
      <name val="Calibri"/>
      <family val="2"/>
    </font>
  </fonts>
  <fills count="14">
    <fill>
      <patternFill patternType="none"/>
    </fill>
    <fill>
      <patternFill patternType="gray125"/>
    </fill>
    <fill>
      <patternFill patternType="solid">
        <fgColor rgb="FFFF0000"/>
        <bgColor rgb="FFFF0000"/>
      </patternFill>
    </fill>
    <fill>
      <patternFill patternType="solid">
        <fgColor rgb="FF538DD5"/>
        <bgColor rgb="FF538DD5"/>
      </patternFill>
    </fill>
    <fill>
      <patternFill patternType="solid">
        <fgColor rgb="FF00B050"/>
        <bgColor rgb="FF00B050"/>
      </patternFill>
    </fill>
    <fill>
      <patternFill patternType="solid">
        <fgColor rgb="FF99CCFF"/>
        <bgColor rgb="FF99CCFF"/>
      </patternFill>
    </fill>
    <fill>
      <patternFill patternType="solid">
        <fgColor rgb="FFFFCC99"/>
        <bgColor rgb="FFFFCC99"/>
      </patternFill>
    </fill>
    <fill>
      <patternFill patternType="solid">
        <fgColor rgb="FFFFFF00"/>
        <bgColor rgb="FFFFFF00"/>
      </patternFill>
    </fill>
    <fill>
      <patternFill patternType="solid">
        <fgColor rgb="FFD9D9D9"/>
        <bgColor rgb="FFD9D9D9"/>
      </patternFill>
    </fill>
    <fill>
      <patternFill patternType="solid">
        <fgColor rgb="FF00B0F0"/>
        <bgColor rgb="FF00B0F0"/>
      </patternFill>
    </fill>
    <fill>
      <patternFill patternType="solid">
        <fgColor rgb="FFFFFFFF"/>
        <bgColor rgb="FFFFFFFF"/>
      </patternFill>
    </fill>
    <fill>
      <patternFill patternType="solid">
        <fgColor rgb="FFFFFF99"/>
        <bgColor rgb="FFFFFF99"/>
      </patternFill>
    </fill>
    <fill>
      <patternFill patternType="solid">
        <fgColor rgb="FFB8CCE4"/>
        <bgColor rgb="FFB8CCE4"/>
      </patternFill>
    </fill>
    <fill>
      <patternFill patternType="solid">
        <fgColor rgb="FFEBF1DE"/>
        <bgColor rgb="FFEBF1DE"/>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cellStyleXfs>
  <cellXfs count="225">
    <xf numFmtId="0" fontId="0" fillId="0" borderId="0" xfId="0"/>
    <xf numFmtId="0" fontId="3" fillId="0" borderId="0" xfId="0" applyFont="1"/>
    <xf numFmtId="0" fontId="3" fillId="2" borderId="0" xfId="0" applyFont="1" applyFill="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3" fillId="3" borderId="0" xfId="0" applyFont="1" applyFill="1" applyAlignment="1">
      <alignment vertical="center" wrapText="1"/>
    </xf>
    <xf numFmtId="0" fontId="5" fillId="0" borderId="0" xfId="0" applyFont="1" applyAlignment="1">
      <alignment horizontal="center" vertical="center" wrapText="1"/>
    </xf>
    <xf numFmtId="0" fontId="3" fillId="4" borderId="0" xfId="0" applyFont="1" applyFill="1" applyAlignment="1">
      <alignment vertical="center" wrapText="1"/>
    </xf>
    <xf numFmtId="0" fontId="6" fillId="0" borderId="0" xfId="0" applyFont="1"/>
    <xf numFmtId="0" fontId="5" fillId="0" borderId="0" xfId="0" applyFont="1"/>
    <xf numFmtId="0" fontId="0" fillId="0" borderId="1" xfId="0" applyBorder="1"/>
    <xf numFmtId="0" fontId="0" fillId="6" borderId="1" xfId="0" applyFill="1" applyBorder="1"/>
    <xf numFmtId="0" fontId="0" fillId="6" borderId="1" xfId="0" applyFill="1" applyBorder="1" applyAlignment="1">
      <alignment horizontal="center"/>
    </xf>
    <xf numFmtId="164" fontId="0" fillId="6" borderId="1" xfId="0" applyNumberFormat="1" applyFill="1" applyBorder="1" applyAlignment="1">
      <alignment horizontal="center"/>
    </xf>
    <xf numFmtId="9" fontId="0" fillId="6" borderId="1" xfId="0" applyNumberFormat="1" applyFill="1" applyBorder="1" applyAlignment="1">
      <alignment horizontal="center"/>
    </xf>
    <xf numFmtId="0" fontId="4" fillId="6" borderId="1" xfId="0" applyFont="1" applyFill="1" applyBorder="1" applyAlignment="1">
      <alignment horizontal="left" vertical="center"/>
    </xf>
    <xf numFmtId="165" fontId="10" fillId="7" borderId="1" xfId="2" applyNumberFormat="1" applyFont="1" applyFill="1" applyBorder="1" applyAlignment="1">
      <alignment horizontal="center" vertical="center"/>
    </xf>
    <xf numFmtId="164" fontId="0" fillId="7" borderId="1" xfId="0" applyNumberFormat="1" applyFill="1" applyBorder="1" applyAlignment="1">
      <alignment horizontal="center"/>
    </xf>
    <xf numFmtId="0" fontId="12" fillId="0" borderId="2" xfId="0" applyFont="1" applyBorder="1"/>
    <xf numFmtId="0" fontId="13" fillId="0" borderId="1" xfId="0" applyFont="1" applyBorder="1" applyAlignment="1">
      <alignment horizontal="center"/>
    </xf>
    <xf numFmtId="164" fontId="13" fillId="0" borderId="1" xfId="0" applyNumberFormat="1" applyFont="1" applyBorder="1" applyAlignment="1">
      <alignment horizontal="center"/>
    </xf>
    <xf numFmtId="9" fontId="13" fillId="0" borderId="1" xfId="0" applyNumberFormat="1" applyFont="1" applyBorder="1" applyAlignment="1">
      <alignment horizontal="center"/>
    </xf>
    <xf numFmtId="0" fontId="13" fillId="0" borderId="0" xfId="0" applyFont="1"/>
    <xf numFmtId="0" fontId="13" fillId="0" borderId="0" xfId="0" applyFont="1" applyAlignment="1">
      <alignment horizontal="center"/>
    </xf>
    <xf numFmtId="164" fontId="13" fillId="0" borderId="0" xfId="0" applyNumberFormat="1" applyFont="1" applyAlignment="1">
      <alignment horizontal="center"/>
    </xf>
    <xf numFmtId="9" fontId="13" fillId="0" borderId="0" xfId="0" applyNumberFormat="1" applyFont="1" applyAlignment="1">
      <alignment horizontal="center"/>
    </xf>
    <xf numFmtId="0" fontId="0" fillId="0" borderId="0" xfId="0" applyAlignment="1">
      <alignment vertical="top"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4" fillId="0" borderId="3" xfId="0" applyFont="1" applyBorder="1" applyAlignment="1">
      <alignment vertical="center"/>
    </xf>
    <xf numFmtId="0" fontId="14" fillId="0" borderId="1" xfId="0" applyFont="1" applyBorder="1" applyAlignment="1">
      <alignment horizontal="center" vertical="center" wrapText="1"/>
    </xf>
    <xf numFmtId="0" fontId="0" fillId="0" borderId="4" xfId="0" applyFill="1" applyBorder="1" applyAlignment="1">
      <alignment horizontal="center" vertical="top" wrapText="1"/>
    </xf>
    <xf numFmtId="9" fontId="1" fillId="0" borderId="1" xfId="2" applyBorder="1" applyAlignment="1" applyProtection="1">
      <alignment horizontal="center" vertical="top" wrapText="1"/>
      <protection locked="0"/>
    </xf>
    <xf numFmtId="0" fontId="0" fillId="0" borderId="1" xfId="0" applyFill="1" applyBorder="1" applyAlignment="1">
      <alignment horizontal="center" vertical="top" wrapText="1"/>
    </xf>
    <xf numFmtId="9" fontId="1" fillId="8" borderId="1" xfId="2" applyFill="1" applyBorder="1" applyAlignment="1" applyProtection="1">
      <alignment horizontal="center" vertical="top" wrapText="1"/>
      <protection locked="0"/>
    </xf>
    <xf numFmtId="0" fontId="4" fillId="8" borderId="1" xfId="0" applyFont="1" applyFill="1" applyBorder="1" applyAlignment="1">
      <alignment horizontal="center" vertical="top" wrapText="1"/>
    </xf>
    <xf numFmtId="164" fontId="4" fillId="8" borderId="1" xfId="0" applyNumberFormat="1" applyFont="1" applyFill="1" applyBorder="1" applyAlignment="1">
      <alignment horizontal="center" vertical="top" wrapText="1"/>
    </xf>
    <xf numFmtId="164" fontId="1" fillId="0" borderId="1" xfId="1" applyBorder="1" applyAlignment="1" applyProtection="1">
      <alignment horizontal="center" vertical="top" wrapText="1"/>
      <protection locked="0"/>
    </xf>
    <xf numFmtId="0" fontId="0" fillId="8" borderId="1" xfId="0" applyFill="1" applyBorder="1" applyAlignment="1">
      <alignment horizontal="center" vertical="top" wrapText="1"/>
    </xf>
    <xf numFmtId="164" fontId="0" fillId="8" borderId="1" xfId="0" applyNumberFormat="1" applyFill="1" applyBorder="1" applyAlignment="1">
      <alignment horizontal="center" vertical="top" wrapText="1"/>
    </xf>
    <xf numFmtId="169" fontId="0" fillId="0" borderId="1" xfId="0" applyNumberFormat="1" applyFill="1"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169" fontId="0" fillId="0" borderId="1" xfId="0" applyNumberFormat="1" applyFill="1" applyBorder="1" applyAlignment="1">
      <alignment horizontal="center" wrapText="1"/>
    </xf>
    <xf numFmtId="164" fontId="1" fillId="0" borderId="1" xfId="1" applyBorder="1" applyAlignment="1">
      <alignment horizontal="center"/>
    </xf>
    <xf numFmtId="164" fontId="1" fillId="0" borderId="1" xfId="1" applyFill="1" applyBorder="1" applyAlignment="1">
      <alignment horizontal="center" wrapText="1"/>
    </xf>
    <xf numFmtId="0" fontId="0" fillId="0" borderId="1" xfId="0" applyFill="1" applyBorder="1" applyAlignment="1">
      <alignment horizontal="center" wrapText="1"/>
    </xf>
    <xf numFmtId="9" fontId="1" fillId="0" borderId="1" xfId="2" applyFill="1" applyBorder="1" applyAlignment="1" applyProtection="1">
      <alignment horizontal="center" vertical="top" wrapText="1"/>
      <protection locked="0"/>
    </xf>
    <xf numFmtId="9" fontId="1" fillId="0" borderId="2" xfId="2" applyFill="1" applyBorder="1" applyAlignment="1" applyProtection="1">
      <alignment horizontal="center" vertical="top" wrapText="1"/>
      <protection locked="0"/>
    </xf>
    <xf numFmtId="0" fontId="0" fillId="0" borderId="3" xfId="0" applyFill="1" applyBorder="1" applyAlignment="1">
      <alignment horizontal="center" vertical="top" wrapText="1"/>
    </xf>
    <xf numFmtId="16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4" xfId="0" applyFont="1" applyFill="1" applyBorder="1" applyAlignment="1">
      <alignment horizontal="center" vertical="top" wrapText="1"/>
    </xf>
    <xf numFmtId="9" fontId="1" fillId="0" borderId="1" xfId="2" applyFill="1" applyBorder="1" applyAlignment="1" applyProtection="1">
      <alignment horizontal="center" wrapText="1"/>
      <protection locked="0"/>
    </xf>
    <xf numFmtId="164" fontId="1" fillId="0" borderId="0" xfId="1" applyFill="1"/>
    <xf numFmtId="9" fontId="1" fillId="0" borderId="0" xfId="2" applyFill="1" applyAlignment="1">
      <alignment horizontal="center"/>
    </xf>
    <xf numFmtId="9" fontId="0" fillId="0" borderId="0" xfId="0" applyNumberFormat="1" applyFill="1" applyAlignment="1">
      <alignment horizontal="center"/>
    </xf>
    <xf numFmtId="164" fontId="0" fillId="0" borderId="0" xfId="0" applyNumberFormat="1" applyFill="1"/>
    <xf numFmtId="0" fontId="4" fillId="0" borderId="0" xfId="0" applyFont="1" applyFill="1" applyAlignment="1">
      <alignment vertical="center" wrapText="1"/>
    </xf>
    <xf numFmtId="0" fontId="0" fillId="0" borderId="0" xfId="0" applyFont="1"/>
    <xf numFmtId="0" fontId="4" fillId="0" borderId="0" xfId="0" applyFont="1" applyFill="1" applyAlignment="1">
      <alignment vertical="top" wrapText="1"/>
    </xf>
    <xf numFmtId="0" fontId="0" fillId="0" borderId="1" xfId="0" applyFill="1" applyBorder="1" applyAlignment="1">
      <alignment horizontal="left"/>
    </xf>
    <xf numFmtId="0" fontId="4" fillId="0" borderId="1" xfId="0" applyFont="1" applyFill="1" applyBorder="1" applyAlignment="1">
      <alignment horizontal="center" vertical="center" wrapText="1"/>
    </xf>
    <xf numFmtId="164" fontId="0" fillId="0" borderId="0" xfId="0" applyNumberFormat="1" applyFill="1" applyAlignment="1">
      <alignment horizontal="left" vertical="center" wrapText="1"/>
    </xf>
    <xf numFmtId="0" fontId="4" fillId="0" borderId="1" xfId="0" applyFont="1" applyFill="1" applyBorder="1" applyAlignment="1">
      <alignment horizontal="center"/>
    </xf>
    <xf numFmtId="0" fontId="4" fillId="0" borderId="0" xfId="0" applyFont="1" applyFill="1" applyAlignment="1"/>
    <xf numFmtId="0" fontId="0" fillId="0" borderId="1" xfId="0" applyFont="1" applyFill="1" applyBorder="1" applyAlignment="1">
      <alignment horizontal="left"/>
    </xf>
    <xf numFmtId="164" fontId="0" fillId="0" borderId="0" xfId="0" applyNumberFormat="1" applyFont="1" applyFill="1"/>
    <xf numFmtId="169" fontId="0" fillId="0" borderId="1" xfId="0" applyNumberFormat="1" applyFont="1" applyFill="1" applyBorder="1" applyAlignment="1">
      <alignment horizontal="center"/>
    </xf>
    <xf numFmtId="9" fontId="15" fillId="0" borderId="0" xfId="0" applyNumberFormat="1" applyFont="1" applyFill="1" applyAlignment="1">
      <alignment horizontal="center"/>
    </xf>
    <xf numFmtId="0" fontId="15" fillId="0" borderId="0" xfId="0" applyFont="1" applyFill="1"/>
    <xf numFmtId="0" fontId="4" fillId="0" borderId="1" xfId="0" applyFont="1" applyFill="1" applyBorder="1" applyAlignment="1">
      <alignment horizontal="left" wrapText="1"/>
    </xf>
    <xf numFmtId="164" fontId="0" fillId="0" borderId="1" xfId="0" applyNumberFormat="1" applyFill="1" applyBorder="1" applyAlignment="1">
      <alignment horizontal="center"/>
    </xf>
    <xf numFmtId="9" fontId="0" fillId="0" borderId="1" xfId="0" applyNumberFormat="1" applyFill="1" applyBorder="1" applyAlignment="1">
      <alignment horizontal="center"/>
    </xf>
    <xf numFmtId="164" fontId="1" fillId="0" borderId="0" xfId="1" applyFill="1" applyAlignment="1"/>
    <xf numFmtId="164" fontId="1" fillId="0" borderId="1" xfId="1" applyFill="1" applyBorder="1" applyAlignment="1">
      <alignment horizontal="center"/>
    </xf>
    <xf numFmtId="9" fontId="1" fillId="0" borderId="1" xfId="2" applyFill="1" applyBorder="1" applyAlignment="1">
      <alignment horizontal="center"/>
    </xf>
    <xf numFmtId="9" fontId="1" fillId="0" borderId="1" xfId="2" applyBorder="1" applyAlignment="1" applyProtection="1">
      <alignment horizontal="center" wrapText="1"/>
      <protection locked="0"/>
    </xf>
    <xf numFmtId="0" fontId="0" fillId="0" borderId="0" xfId="0" applyAlignment="1"/>
    <xf numFmtId="0" fontId="0" fillId="0" borderId="1" xfId="0" applyFill="1" applyBorder="1" applyAlignment="1">
      <alignment horizontal="left" wrapText="1"/>
    </xf>
    <xf numFmtId="9" fontId="1" fillId="0" borderId="0" xfId="2" applyAlignment="1" applyProtection="1">
      <alignment horizontal="center" wrapText="1"/>
      <protection locked="0"/>
    </xf>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16" fillId="0" borderId="0" xfId="3" applyFont="1" applyFill="1" applyAlignment="1" applyProtection="1">
      <alignment horizontal="left"/>
    </xf>
    <xf numFmtId="0" fontId="2" fillId="0" borderId="0" xfId="3" applyFont="1" applyFill="1" applyAlignment="1" applyProtection="1"/>
    <xf numFmtId="0" fontId="18" fillId="0" borderId="0" xfId="3" applyFont="1" applyFill="1" applyAlignment="1" applyProtection="1"/>
    <xf numFmtId="0" fontId="16" fillId="0" borderId="0" xfId="3" applyFont="1" applyFill="1" applyAlignment="1" applyProtection="1">
      <alignment horizontal="left" wrapText="1"/>
    </xf>
    <xf numFmtId="0" fontId="4" fillId="6" borderId="0" xfId="0" applyFont="1" applyFill="1"/>
    <xf numFmtId="0" fontId="0" fillId="6" borderId="0" xfId="0" applyFill="1" applyAlignment="1">
      <alignment horizontal="center"/>
    </xf>
    <xf numFmtId="0" fontId="0" fillId="6" borderId="0" xfId="0" applyFill="1"/>
    <xf numFmtId="0" fontId="19" fillId="6" borderId="0" xfId="0" applyFont="1" applyFill="1" applyAlignment="1">
      <alignment horizontal="left" vertical="center"/>
    </xf>
    <xf numFmtId="0" fontId="21" fillId="6" borderId="0" xfId="0" applyFont="1" applyFill="1" applyAlignment="1">
      <alignment horizontal="left" indent="4"/>
    </xf>
    <xf numFmtId="0" fontId="22" fillId="6" borderId="0" xfId="0" applyFont="1" applyFill="1" applyAlignment="1">
      <alignment horizontal="center"/>
    </xf>
    <xf numFmtId="0" fontId="22" fillId="6" borderId="0" xfId="0" applyFont="1" applyFill="1"/>
    <xf numFmtId="0" fontId="19" fillId="6" borderId="0" xfId="0" applyFont="1" applyFill="1" applyAlignment="1">
      <alignment wrapText="1"/>
    </xf>
    <xf numFmtId="0" fontId="19" fillId="6" borderId="0" xfId="0" applyFont="1" applyFill="1" applyAlignment="1"/>
    <xf numFmtId="165" fontId="23" fillId="7" borderId="0" xfId="2" applyNumberFormat="1" applyFont="1" applyFill="1" applyAlignment="1">
      <alignment horizontal="left" vertical="center"/>
    </xf>
    <xf numFmtId="165" fontId="23" fillId="7" borderId="0" xfId="2" applyNumberFormat="1" applyFont="1" applyFill="1" applyAlignment="1">
      <alignment horizontal="center" vertical="center"/>
    </xf>
    <xf numFmtId="0" fontId="22" fillId="7" borderId="0" xfId="0" applyFont="1" applyFill="1"/>
    <xf numFmtId="0" fontId="11" fillId="6" borderId="0" xfId="0" applyFont="1" applyFill="1" applyAlignment="1"/>
    <xf numFmtId="0" fontId="24" fillId="0" borderId="2" xfId="0" applyFont="1" applyBorder="1"/>
    <xf numFmtId="0" fontId="25" fillId="0" borderId="1" xfId="0" applyFont="1" applyFill="1" applyBorder="1" applyAlignment="1">
      <alignment horizontal="center" vertical="center" wrapText="1" shrinkToFit="1"/>
    </xf>
    <xf numFmtId="0" fontId="0" fillId="0" borderId="5" xfId="0" applyBorder="1"/>
    <xf numFmtId="10" fontId="26" fillId="0" borderId="1" xfId="0" applyNumberFormat="1" applyFont="1" applyBorder="1" applyAlignment="1">
      <alignment horizontal="center" vertical="center"/>
    </xf>
    <xf numFmtId="0" fontId="27" fillId="0" borderId="1" xfId="0" applyFont="1" applyBorder="1" applyProtection="1">
      <protection locked="0"/>
    </xf>
    <xf numFmtId="2" fontId="26" fillId="0" borderId="1" xfId="0" applyNumberFormat="1" applyFont="1" applyBorder="1" applyAlignment="1">
      <alignment horizontal="center" vertical="center"/>
    </xf>
    <xf numFmtId="0" fontId="27" fillId="0" borderId="1" xfId="0" applyFont="1" applyBorder="1"/>
    <xf numFmtId="0" fontId="25" fillId="0" borderId="2" xfId="0" applyFont="1" applyFill="1" applyBorder="1" applyAlignment="1">
      <alignment horizontal="center" vertical="center" wrapText="1" shrinkToFit="1"/>
    </xf>
    <xf numFmtId="0" fontId="0" fillId="0" borderId="0" xfId="3" applyFont="1" applyFill="1" applyAlignment="1" applyProtection="1">
      <alignment horizontal="left"/>
    </xf>
    <xf numFmtId="0" fontId="0" fillId="0" borderId="0" xfId="3" applyFont="1" applyFill="1" applyAlignment="1" applyProtection="1">
      <alignment horizontal="center"/>
    </xf>
    <xf numFmtId="0" fontId="28" fillId="5" borderId="6" xfId="0" applyFont="1" applyFill="1" applyBorder="1" applyAlignment="1">
      <alignment horizontal="left" vertical="top"/>
    </xf>
    <xf numFmtId="0" fontId="29" fillId="5" borderId="7" xfId="0" applyFont="1" applyFill="1" applyBorder="1" applyAlignment="1">
      <alignment horizontal="center" vertical="top"/>
    </xf>
    <xf numFmtId="0" fontId="29" fillId="5" borderId="8" xfId="0" applyFont="1" applyFill="1" applyBorder="1" applyAlignment="1">
      <alignment horizontal="center" vertical="top"/>
    </xf>
    <xf numFmtId="0" fontId="13" fillId="0" borderId="0" xfId="0" applyFont="1" applyAlignment="1">
      <alignment wrapText="1"/>
    </xf>
    <xf numFmtId="0" fontId="28" fillId="5" borderId="3" xfId="0" applyFont="1" applyFill="1" applyBorder="1" applyAlignment="1">
      <alignment horizontal="left" vertical="top"/>
    </xf>
    <xf numFmtId="0" fontId="28" fillId="5" borderId="9" xfId="0" applyFont="1" applyFill="1" applyBorder="1" applyAlignment="1">
      <alignment horizontal="center" vertical="top"/>
    </xf>
    <xf numFmtId="0" fontId="29" fillId="5" borderId="10" xfId="0" applyFont="1" applyFill="1" applyBorder="1" applyAlignment="1">
      <alignment horizontal="center" vertical="top"/>
    </xf>
    <xf numFmtId="0" fontId="14" fillId="6" borderId="2" xfId="0" applyFont="1" applyFill="1" applyBorder="1" applyAlignment="1">
      <alignment horizontal="left" vertical="center" wrapText="1"/>
    </xf>
    <xf numFmtId="0" fontId="14" fillId="12" borderId="1" xfId="0" applyFont="1" applyFill="1" applyBorder="1" applyAlignment="1">
      <alignment horizontal="center" wrapText="1"/>
    </xf>
    <xf numFmtId="0" fontId="14" fillId="12" borderId="14" xfId="0" applyFont="1" applyFill="1" applyBorder="1" applyAlignment="1">
      <alignment horizontal="center" wrapText="1"/>
    </xf>
    <xf numFmtId="165" fontId="13" fillId="13" borderId="10" xfId="2" applyNumberFormat="1" applyFont="1" applyFill="1" applyBorder="1" applyAlignment="1">
      <alignment horizontal="center"/>
    </xf>
    <xf numFmtId="164" fontId="13" fillId="0" borderId="5" xfId="1" applyFont="1" applyBorder="1"/>
    <xf numFmtId="164" fontId="13" fillId="0" borderId="10" xfId="1" applyFont="1" applyBorder="1"/>
    <xf numFmtId="9" fontId="1" fillId="0" borderId="0" xfId="2" applyFill="1" applyAlignment="1" applyProtection="1">
      <alignment horizontal="center" wrapText="1"/>
      <protection locked="0"/>
    </xf>
    <xf numFmtId="166" fontId="13" fillId="0" borderId="5" xfId="1" applyNumberFormat="1" applyFont="1" applyBorder="1" applyAlignment="1">
      <alignment horizontal="center"/>
    </xf>
    <xf numFmtId="166" fontId="13" fillId="0" borderId="10" xfId="1" applyNumberFormat="1" applyFont="1" applyBorder="1" applyAlignment="1">
      <alignment horizontal="center"/>
    </xf>
    <xf numFmtId="0" fontId="14" fillId="12" borderId="14" xfId="0" applyFont="1" applyFill="1" applyBorder="1" applyAlignment="1">
      <alignment horizontal="center" vertical="center" wrapText="1"/>
    </xf>
    <xf numFmtId="164" fontId="13" fillId="0" borderId="0" xfId="0" applyNumberFormat="1" applyFont="1" applyAlignment="1">
      <alignment horizontal="center" wrapText="1"/>
    </xf>
    <xf numFmtId="164" fontId="14" fillId="0" borderId="0" xfId="0" applyNumberFormat="1" applyFont="1" applyAlignment="1">
      <alignment horizontal="center" wrapText="1"/>
    </xf>
    <xf numFmtId="164" fontId="0" fillId="0" borderId="0" xfId="0" applyNumberFormat="1" applyFill="1" applyAlignment="1">
      <alignment horizontal="center" wrapText="1"/>
    </xf>
    <xf numFmtId="164" fontId="0" fillId="8" borderId="5" xfId="0" applyNumberFormat="1" applyFill="1" applyBorder="1" applyAlignment="1">
      <alignment horizontal="center" wrapText="1"/>
    </xf>
    <xf numFmtId="164" fontId="4" fillId="8" borderId="1" xfId="0" applyNumberFormat="1" applyFont="1" applyFill="1" applyBorder="1" applyAlignment="1">
      <alignment horizontal="center" wrapText="1"/>
    </xf>
    <xf numFmtId="9" fontId="0" fillId="0" borderId="1" xfId="0" applyNumberFormat="1" applyFill="1" applyBorder="1" applyAlignment="1">
      <alignment horizontal="center" wrapText="1"/>
    </xf>
    <xf numFmtId="164" fontId="0" fillId="8" borderId="1" xfId="0" applyNumberFormat="1" applyFill="1" applyBorder="1" applyAlignment="1">
      <alignment horizontal="center" wrapText="1"/>
    </xf>
    <xf numFmtId="164" fontId="4" fillId="0" borderId="0" xfId="3" applyNumberFormat="1" applyFont="1" applyFill="1" applyAlignment="1" applyProtection="1">
      <alignment horizontal="center" wrapText="1"/>
    </xf>
    <xf numFmtId="164" fontId="4" fillId="0" borderId="0" xfId="0" applyNumberFormat="1" applyFont="1" applyFill="1" applyAlignment="1">
      <alignment horizontal="center" wrapText="1"/>
    </xf>
    <xf numFmtId="164" fontId="4" fillId="0" borderId="0" xfId="2" applyNumberFormat="1" applyFont="1" applyFill="1" applyAlignment="1" applyProtection="1">
      <alignment horizontal="center" wrapText="1"/>
      <protection locked="0"/>
    </xf>
    <xf numFmtId="164" fontId="4" fillId="0" borderId="1" xfId="0" applyNumberFormat="1" applyFont="1" applyBorder="1" applyAlignment="1">
      <alignment horizontal="center" wrapText="1"/>
    </xf>
    <xf numFmtId="164" fontId="0" fillId="0" borderId="1" xfId="0" applyNumberFormat="1" applyBorder="1" applyAlignment="1">
      <alignment horizontal="center" wrapText="1"/>
    </xf>
    <xf numFmtId="164" fontId="1" fillId="0" borderId="0" xfId="1" applyFill="1" applyAlignment="1">
      <alignment horizontal="center" wrapText="1"/>
    </xf>
    <xf numFmtId="164" fontId="4" fillId="8" borderId="1" xfId="0" applyNumberFormat="1" applyFont="1" applyFill="1" applyBorder="1" applyAlignment="1">
      <alignment horizontal="center" vertical="center" wrapText="1"/>
    </xf>
    <xf numFmtId="9" fontId="13" fillId="0" borderId="0" xfId="0" applyNumberFormat="1" applyFont="1" applyAlignment="1">
      <alignment horizontal="center" wrapText="1"/>
    </xf>
    <xf numFmtId="9" fontId="14" fillId="0" borderId="0" xfId="0" applyNumberFormat="1" applyFont="1" applyAlignment="1">
      <alignment horizontal="center" wrapText="1"/>
    </xf>
    <xf numFmtId="9" fontId="0" fillId="0" borderId="0" xfId="0" applyNumberFormat="1" applyAlignment="1">
      <alignment horizontal="center" wrapText="1"/>
    </xf>
    <xf numFmtId="9" fontId="0" fillId="8" borderId="5" xfId="0" applyNumberFormat="1" applyFill="1" applyBorder="1" applyAlignment="1">
      <alignment horizontal="center" wrapText="1"/>
    </xf>
    <xf numFmtId="9" fontId="4" fillId="8" borderId="1" xfId="0" applyNumberFormat="1" applyFont="1" applyFill="1" applyBorder="1" applyAlignment="1">
      <alignment horizontal="center" wrapText="1"/>
    </xf>
    <xf numFmtId="164" fontId="1" fillId="0" borderId="1" xfId="1" applyBorder="1" applyAlignment="1">
      <alignment horizontal="center" wrapText="1"/>
    </xf>
    <xf numFmtId="9" fontId="0" fillId="8" borderId="1" xfId="0" applyNumberFormat="1" applyFill="1" applyBorder="1" applyAlignment="1">
      <alignment horizontal="center" wrapText="1"/>
    </xf>
    <xf numFmtId="9" fontId="4" fillId="0" borderId="0" xfId="3" applyNumberFormat="1" applyFont="1" applyFill="1" applyAlignment="1" applyProtection="1">
      <alignment horizontal="center" wrapText="1"/>
    </xf>
    <xf numFmtId="9" fontId="4" fillId="0" borderId="0" xfId="0" applyNumberFormat="1" applyFont="1" applyFill="1" applyAlignment="1">
      <alignment horizontal="center" wrapText="1"/>
    </xf>
    <xf numFmtId="9" fontId="0" fillId="0" borderId="0" xfId="0" applyNumberFormat="1" applyFill="1" applyAlignment="1">
      <alignment horizontal="center" wrapText="1"/>
    </xf>
    <xf numFmtId="9" fontId="0" fillId="0" borderId="1" xfId="0" applyNumberFormat="1" applyBorder="1" applyAlignment="1">
      <alignment horizontal="center" wrapText="1"/>
    </xf>
    <xf numFmtId="10" fontId="0" fillId="0" borderId="1" xfId="0" applyNumberFormat="1" applyFill="1" applyBorder="1" applyAlignment="1">
      <alignment horizontal="center"/>
    </xf>
    <xf numFmtId="164" fontId="0" fillId="0" borderId="0" xfId="0" applyNumberFormat="1" applyAlignment="1">
      <alignment horizontal="center" wrapText="1"/>
    </xf>
    <xf numFmtId="0" fontId="0" fillId="0" borderId="0" xfId="0" applyAlignment="1">
      <alignment horizontal="center" wrapText="1"/>
    </xf>
    <xf numFmtId="164" fontId="1" fillId="0" borderId="0" xfId="1" applyAlignment="1">
      <alignment horizontal="center" wrapText="1"/>
    </xf>
    <xf numFmtId="0" fontId="0" fillId="0" borderId="1" xfId="0" applyFont="1" applyFill="1" applyBorder="1" applyAlignment="1">
      <alignment horizontal="left" wrapText="1"/>
    </xf>
    <xf numFmtId="0" fontId="13" fillId="0" borderId="1" xfId="0" applyFont="1" applyBorder="1" applyAlignment="1">
      <alignment horizontal="left" wrapText="1"/>
    </xf>
    <xf numFmtId="0" fontId="14" fillId="0" borderId="1" xfId="0" applyFont="1" applyBorder="1" applyAlignment="1">
      <alignment horizontal="center" wrapText="1"/>
    </xf>
    <xf numFmtId="0" fontId="4" fillId="8" borderId="1" xfId="0" applyFont="1" applyFill="1" applyBorder="1" applyAlignment="1" applyProtection="1">
      <alignment horizontal="left"/>
      <protection locked="0"/>
    </xf>
    <xf numFmtId="9" fontId="4" fillId="8" borderId="1" xfId="2" applyFont="1" applyFill="1" applyBorder="1" applyAlignment="1" applyProtection="1">
      <alignment horizontal="left" wrapText="1"/>
      <protection locked="0"/>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6" borderId="1" xfId="0" applyFill="1" applyBorder="1" applyAlignment="1">
      <alignment horizontal="left"/>
    </xf>
    <xf numFmtId="0" fontId="0" fillId="7" borderId="1" xfId="0" applyFill="1" applyBorder="1" applyAlignment="1">
      <alignment horizontal="left"/>
    </xf>
    <xf numFmtId="0" fontId="13" fillId="0" borderId="1" xfId="0" applyFont="1" applyBorder="1" applyAlignment="1">
      <alignment horizontal="left"/>
    </xf>
    <xf numFmtId="0" fontId="13" fillId="0" borderId="0" xfId="0" applyFont="1" applyAlignment="1">
      <alignment horizontal="left"/>
    </xf>
    <xf numFmtId="0" fontId="14" fillId="0" borderId="1" xfId="0" applyFont="1" applyBorder="1" applyAlignment="1">
      <alignment horizontal="left" wrapText="1"/>
    </xf>
    <xf numFmtId="9" fontId="1" fillId="0" borderId="1" xfId="2" applyBorder="1" applyAlignment="1" applyProtection="1">
      <alignment horizontal="left" wrapText="1"/>
      <protection locked="0"/>
    </xf>
    <xf numFmtId="9" fontId="4" fillId="8" borderId="1" xfId="2" applyFont="1" applyFill="1" applyBorder="1" applyAlignment="1" applyProtection="1">
      <alignment horizontal="left"/>
      <protection locked="0"/>
    </xf>
    <xf numFmtId="169" fontId="0" fillId="0" borderId="1" xfId="0" applyNumberFormat="1" applyFill="1" applyBorder="1" applyAlignment="1">
      <alignment horizontal="left"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9" fontId="1" fillId="8" borderId="1" xfId="2" applyFill="1" applyBorder="1" applyAlignment="1" applyProtection="1">
      <alignment horizontal="left" wrapText="1"/>
      <protection locked="0"/>
    </xf>
    <xf numFmtId="164" fontId="0" fillId="8" borderId="1" xfId="0" applyNumberFormat="1" applyFill="1" applyBorder="1" applyAlignment="1">
      <alignment horizontal="left" wrapText="1"/>
    </xf>
    <xf numFmtId="169" fontId="0" fillId="0" borderId="1" xfId="0" applyNumberFormat="1" applyFont="1" applyFill="1" applyBorder="1" applyAlignment="1">
      <alignment horizontal="left" wrapText="1"/>
    </xf>
    <xf numFmtId="0" fontId="4" fillId="0" borderId="1" xfId="0" applyFont="1" applyFill="1" applyBorder="1" applyAlignment="1">
      <alignment horizontal="left"/>
    </xf>
    <xf numFmtId="9" fontId="0" fillId="0" borderId="1" xfId="2" applyFont="1" applyFill="1" applyBorder="1" applyAlignment="1" applyProtection="1">
      <alignment horizontal="left" wrapText="1"/>
      <protection locked="0"/>
    </xf>
    <xf numFmtId="9" fontId="0" fillId="0" borderId="2" xfId="2" applyFont="1" applyFill="1" applyBorder="1" applyAlignment="1" applyProtection="1">
      <alignment horizontal="left" wrapText="1"/>
      <protection locked="0"/>
    </xf>
    <xf numFmtId="9" fontId="1" fillId="0" borderId="0" xfId="2" applyFill="1" applyAlignment="1" applyProtection="1">
      <alignment horizontal="left" wrapText="1"/>
      <protection locked="0"/>
    </xf>
    <xf numFmtId="9" fontId="1" fillId="0" borderId="0" xfId="2" applyAlignment="1" applyProtection="1">
      <alignment horizontal="left" wrapText="1"/>
      <protection locked="0"/>
    </xf>
    <xf numFmtId="0" fontId="0" fillId="0" borderId="0" xfId="0" applyAlignment="1">
      <alignment horizontal="left"/>
    </xf>
    <xf numFmtId="0" fontId="0" fillId="0" borderId="1" xfId="0" applyBorder="1" applyAlignment="1">
      <alignment horizontal="left"/>
    </xf>
    <xf numFmtId="0" fontId="4" fillId="6" borderId="1" xfId="0" applyFont="1" applyFill="1" applyBorder="1" applyAlignment="1">
      <alignment horizontal="left"/>
    </xf>
    <xf numFmtId="0" fontId="9" fillId="6" borderId="1" xfId="0" applyFont="1" applyFill="1" applyBorder="1" applyAlignment="1">
      <alignment horizontal="left"/>
    </xf>
    <xf numFmtId="0" fontId="11" fillId="6" borderId="1" xfId="0" applyFont="1" applyFill="1" applyBorder="1" applyAlignment="1">
      <alignment horizontal="left"/>
    </xf>
    <xf numFmtId="0" fontId="4" fillId="8" borderId="1" xfId="0" applyFont="1" applyFill="1" applyBorder="1" applyAlignment="1" applyProtection="1">
      <alignment horizontal="left" vertical="center" wrapText="1"/>
      <protection locked="0"/>
    </xf>
    <xf numFmtId="9" fontId="4" fillId="8" borderId="1" xfId="2" applyFont="1" applyFill="1" applyBorder="1" applyAlignment="1" applyProtection="1">
      <alignment horizontal="left" vertical="center"/>
      <protection locked="0"/>
    </xf>
    <xf numFmtId="0" fontId="8" fillId="6" borderId="1" xfId="0" applyFont="1" applyFill="1" applyBorder="1" applyAlignment="1">
      <alignment horizontal="left"/>
    </xf>
    <xf numFmtId="0" fontId="0" fillId="8" borderId="1" xfId="0" applyFill="1" applyBorder="1" applyAlignment="1" applyProtection="1">
      <alignment horizontal="left" wrapText="1"/>
      <protection locked="0"/>
    </xf>
    <xf numFmtId="0" fontId="0" fillId="0" borderId="1" xfId="0" applyBorder="1" applyAlignment="1">
      <alignment horizontal="left" wrapText="1"/>
    </xf>
    <xf numFmtId="164" fontId="4" fillId="8" borderId="1" xfId="0" applyNumberFormat="1" applyFont="1" applyFill="1" applyBorder="1" applyAlignment="1">
      <alignment horizontal="left" wrapText="1"/>
    </xf>
    <xf numFmtId="164" fontId="4" fillId="8" borderId="1" xfId="0" applyNumberFormat="1" applyFont="1" applyFill="1" applyBorder="1" applyAlignment="1">
      <alignment horizontal="left"/>
    </xf>
    <xf numFmtId="0" fontId="0" fillId="0" borderId="1" xfId="0"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0" borderId="0" xfId="0" applyFill="1" applyAlignment="1" applyProtection="1">
      <alignment horizontal="left" wrapText="1"/>
      <protection locked="0"/>
    </xf>
    <xf numFmtId="0" fontId="0" fillId="0" borderId="0" xfId="0" applyAlignment="1" applyProtection="1">
      <alignment horizontal="left" wrapText="1"/>
      <protection locked="0"/>
    </xf>
    <xf numFmtId="0" fontId="4" fillId="8" borderId="1" xfId="0" applyFont="1" applyFill="1" applyBorder="1" applyAlignment="1">
      <alignment horizontal="center" vertical="center" wrapText="1"/>
    </xf>
    <xf numFmtId="9" fontId="4" fillId="0" borderId="1" xfId="2"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lignment vertical="center" wrapText="1"/>
    </xf>
    <xf numFmtId="9" fontId="0" fillId="0" borderId="1" xfId="2" applyFont="1" applyBorder="1" applyAlignment="1" applyProtection="1">
      <alignment horizontal="left" wrapText="1"/>
      <protection locked="0"/>
    </xf>
    <xf numFmtId="9" fontId="4" fillId="8" borderId="1" xfId="2" applyFont="1" applyFill="1" applyBorder="1" applyAlignment="1" applyProtection="1">
      <alignment horizontal="center" vertical="center" wrapText="1"/>
      <protection locked="0"/>
    </xf>
    <xf numFmtId="9" fontId="0" fillId="0" borderId="1" xfId="2" applyFont="1" applyBorder="1" applyAlignment="1" applyProtection="1">
      <alignment horizontal="center" wrapText="1"/>
      <protection locked="0"/>
    </xf>
    <xf numFmtId="8" fontId="0" fillId="0" borderId="1" xfId="0" applyNumberFormat="1" applyFill="1" applyBorder="1" applyAlignment="1">
      <alignment horizontal="center" wrapText="1"/>
    </xf>
    <xf numFmtId="10" fontId="1" fillId="0" borderId="1" xfId="2" applyNumberFormat="1" applyBorder="1" applyAlignment="1" applyProtection="1">
      <alignment horizontal="center" wrapText="1"/>
      <protection locked="0"/>
    </xf>
    <xf numFmtId="167" fontId="1" fillId="0" borderId="1" xfId="2" applyNumberFormat="1" applyBorder="1" applyAlignment="1" applyProtection="1">
      <alignment horizontal="center" wrapText="1"/>
      <protection locked="0"/>
    </xf>
    <xf numFmtId="165" fontId="1" fillId="0" borderId="1" xfId="2" applyNumberFormat="1" applyBorder="1" applyAlignment="1" applyProtection="1">
      <alignment horizontal="center" wrapText="1"/>
      <protection locked="0"/>
    </xf>
    <xf numFmtId="166" fontId="13" fillId="0" borderId="1" xfId="1" applyNumberFormat="1" applyFont="1" applyBorder="1" applyAlignment="1">
      <alignment horizontal="center" vertical="center"/>
    </xf>
    <xf numFmtId="166" fontId="13" fillId="0" borderId="14" xfId="1" applyNumberFormat="1" applyFont="1" applyBorder="1" applyAlignment="1">
      <alignment horizontal="center" vertical="center"/>
    </xf>
    <xf numFmtId="165" fontId="13" fillId="13" borderId="14" xfId="2" applyNumberFormat="1" applyFont="1" applyFill="1" applyBorder="1" applyAlignment="1">
      <alignment horizontal="center"/>
    </xf>
    <xf numFmtId="168" fontId="13" fillId="0" borderId="14" xfId="1" applyNumberFormat="1" applyFont="1" applyBorder="1" applyAlignment="1">
      <alignment horizontal="center" vertical="center" wrapText="1"/>
    </xf>
    <xf numFmtId="164" fontId="13" fillId="0" borderId="10" xfId="1" applyFont="1" applyBorder="1" applyAlignment="1">
      <alignment horizontal="center" wrapText="1"/>
    </xf>
    <xf numFmtId="0" fontId="4" fillId="8" borderId="4" xfId="3" applyFont="1" applyFill="1" applyBorder="1" applyAlignment="1" applyProtection="1">
      <alignment horizontal="left" vertical="top" wrapText="1"/>
    </xf>
    <xf numFmtId="0" fontId="3" fillId="5" borderId="1" xfId="0" applyFont="1" applyFill="1" applyBorder="1" applyAlignment="1">
      <alignment horizontal="center" vertical="center" wrapText="1"/>
    </xf>
    <xf numFmtId="0" fontId="7" fillId="0" borderId="1" xfId="0" applyFont="1" applyFill="1" applyBorder="1" applyAlignment="1" applyProtection="1">
      <alignment horizontal="left" vertical="center"/>
      <protection locked="0"/>
    </xf>
    <xf numFmtId="0" fontId="4" fillId="6" borderId="1" xfId="0" applyFont="1" applyFill="1" applyBorder="1" applyAlignment="1">
      <alignment wrapText="1"/>
    </xf>
    <xf numFmtId="0" fontId="13" fillId="0" borderId="0" xfId="0" applyFont="1" applyAlignment="1">
      <alignment horizontal="left" vertical="center" wrapText="1"/>
    </xf>
    <xf numFmtId="0" fontId="17" fillId="9" borderId="1" xfId="3"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19" fillId="6" borderId="0" xfId="0" applyFont="1" applyFill="1" applyAlignment="1">
      <alignment wrapText="1"/>
    </xf>
    <xf numFmtId="0" fontId="32" fillId="10" borderId="11" xfId="0" applyFont="1" applyFill="1" applyBorder="1" applyAlignment="1">
      <alignment horizontal="center" vertical="center" wrapText="1"/>
    </xf>
    <xf numFmtId="165" fontId="30" fillId="11" borderId="12" xfId="2" applyNumberFormat="1" applyFont="1" applyFill="1" applyBorder="1" applyAlignment="1">
      <alignment horizontal="center" vertical="center"/>
    </xf>
    <xf numFmtId="0" fontId="31" fillId="11" borderId="13" xfId="0" applyFont="1" applyFill="1" applyBorder="1" applyAlignment="1">
      <alignment horizontal="center" vertical="center" wrapText="1"/>
    </xf>
  </cellXfs>
  <cellStyles count="4">
    <cellStyle name="Currency" xfId="1" builtinId="4" customBuiltin="1"/>
    <cellStyle name="Normal" xfId="0" builtinId="0" customBuiltin="1"/>
    <cellStyle name="Normal 2" xfId="3" xr:uid="{00000000-0005-0000-0000-000002000000}"/>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733550" cy="1058372"/>
    <xdr:pic>
      <xdr:nvPicPr>
        <xdr:cNvPr id="2" name="Picture 2" descr="1266400_VLD-12190701L_gif">
          <a:extLst>
            <a:ext uri="{FF2B5EF4-FFF2-40B4-BE49-F238E27FC236}">
              <a16:creationId xmlns:a16="http://schemas.microsoft.com/office/drawing/2014/main" id="{D5B23851-5F67-4C41-9BCA-5434C6613BED}"/>
            </a:ext>
          </a:extLst>
        </xdr:cNvPr>
        <xdr:cNvPicPr>
          <a:picLocks noChangeAspect="1"/>
        </xdr:cNvPicPr>
      </xdr:nvPicPr>
      <xdr:blipFill>
        <a:blip xmlns:r="http://schemas.openxmlformats.org/officeDocument/2006/relationships" r:embed="rId1"/>
        <a:srcRect/>
        <a:stretch>
          <a:fillRect/>
        </a:stretch>
      </xdr:blipFill>
      <xdr:spPr>
        <a:xfrm>
          <a:off x="1" y="0"/>
          <a:ext cx="1733550" cy="105837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91440</xdr:colOff>
      <xdr:row>0</xdr:row>
      <xdr:rowOff>53336</xdr:rowOff>
    </xdr:from>
    <xdr:ext cx="1715359" cy="853436"/>
    <xdr:pic>
      <xdr:nvPicPr>
        <xdr:cNvPr id="2" name="Picture 1" descr="1266400_VLD-12190701L_gif">
          <a:extLst>
            <a:ext uri="{FF2B5EF4-FFF2-40B4-BE49-F238E27FC236}">
              <a16:creationId xmlns:a16="http://schemas.microsoft.com/office/drawing/2014/main" id="{A728AFC8-E8F3-47B6-A9D1-F91DB5C512B5}"/>
            </a:ext>
          </a:extLst>
        </xdr:cNvPr>
        <xdr:cNvPicPr>
          <a:picLocks noChangeAspect="1"/>
        </xdr:cNvPicPr>
      </xdr:nvPicPr>
      <xdr:blipFill>
        <a:blip xmlns:r="http://schemas.openxmlformats.org/officeDocument/2006/relationships" r:embed="rId1"/>
        <a:srcRect/>
        <a:stretch>
          <a:fillRect/>
        </a:stretch>
      </xdr:blipFill>
      <xdr:spPr>
        <a:xfrm>
          <a:off x="91440" y="53336"/>
          <a:ext cx="1715359" cy="853436"/>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38103</xdr:rowOff>
    </xdr:from>
    <xdr:ext cx="1761161" cy="1141098"/>
    <xdr:pic>
      <xdr:nvPicPr>
        <xdr:cNvPr id="2" name="Picture 1" descr="1266400_VLD-12190701L_gif">
          <a:extLst>
            <a:ext uri="{FF2B5EF4-FFF2-40B4-BE49-F238E27FC236}">
              <a16:creationId xmlns:a16="http://schemas.microsoft.com/office/drawing/2014/main" id="{1AF1927A-2062-4CF9-9F06-CA54C9185F22}"/>
            </a:ext>
          </a:extLst>
        </xdr:cNvPr>
        <xdr:cNvPicPr>
          <a:picLocks noChangeAspect="1"/>
        </xdr:cNvPicPr>
      </xdr:nvPicPr>
      <xdr:blipFill>
        <a:blip xmlns:r="http://schemas.openxmlformats.org/officeDocument/2006/relationships" r:embed="rId1"/>
        <a:srcRect/>
        <a:stretch>
          <a:fillRect/>
        </a:stretch>
      </xdr:blipFill>
      <xdr:spPr>
        <a:xfrm>
          <a:off x="0" y="38103"/>
          <a:ext cx="1761161" cy="114109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45720</xdr:colOff>
      <xdr:row>0</xdr:row>
      <xdr:rowOff>0</xdr:rowOff>
    </xdr:from>
    <xdr:ext cx="1244918" cy="810676"/>
    <xdr:pic>
      <xdr:nvPicPr>
        <xdr:cNvPr id="2" name="Picture 3" descr="1266400_VLD-12190701L_gif">
          <a:extLst>
            <a:ext uri="{FF2B5EF4-FFF2-40B4-BE49-F238E27FC236}">
              <a16:creationId xmlns:a16="http://schemas.microsoft.com/office/drawing/2014/main" id="{B3A041F3-A9D2-446E-B797-EC872645E340}"/>
            </a:ext>
          </a:extLst>
        </xdr:cNvPr>
        <xdr:cNvPicPr>
          <a:picLocks noChangeAspect="1"/>
        </xdr:cNvPicPr>
      </xdr:nvPicPr>
      <xdr:blipFill>
        <a:blip xmlns:r="http://schemas.openxmlformats.org/officeDocument/2006/relationships" r:embed="rId1"/>
        <a:srcRect/>
        <a:stretch>
          <a:fillRect/>
        </a:stretch>
      </xdr:blipFill>
      <xdr:spPr>
        <a:xfrm>
          <a:off x="45720" y="0"/>
          <a:ext cx="1244918" cy="810676"/>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17"/>
  <sheetViews>
    <sheetView workbookViewId="0">
      <selection activeCell="C5" sqref="C5"/>
    </sheetView>
  </sheetViews>
  <sheetFormatPr defaultRowHeight="15" x14ac:dyDescent="0.25"/>
  <cols>
    <col min="1" max="1" width="8.85546875" customWidth="1"/>
    <col min="2" max="2" width="33.28515625" customWidth="1"/>
    <col min="3" max="3" width="43.140625" customWidth="1"/>
    <col min="4" max="4" width="9.140625" customWidth="1"/>
  </cols>
  <sheetData>
    <row r="7" spans="1:3" ht="21" x14ac:dyDescent="0.35">
      <c r="A7" s="1" t="s">
        <v>0</v>
      </c>
    </row>
    <row r="9" spans="1:3" s="3" customFormat="1" ht="21" x14ac:dyDescent="0.25">
      <c r="A9" s="2" t="s">
        <v>1</v>
      </c>
      <c r="B9" s="2" t="s">
        <v>298</v>
      </c>
      <c r="C9" s="2" t="s">
        <v>2</v>
      </c>
    </row>
    <row r="10" spans="1:3" s="3" customFormat="1" ht="21" x14ac:dyDescent="0.25">
      <c r="A10" s="4"/>
      <c r="B10" s="4"/>
      <c r="C10" s="4"/>
    </row>
    <row r="11" spans="1:3" s="3" customFormat="1" ht="21" x14ac:dyDescent="0.25">
      <c r="A11" s="5" t="s">
        <v>3</v>
      </c>
      <c r="B11" s="5" t="s">
        <v>4</v>
      </c>
      <c r="C11" s="5" t="s">
        <v>2</v>
      </c>
    </row>
    <row r="12" spans="1:3" s="3" customFormat="1" ht="21" x14ac:dyDescent="0.25">
      <c r="A12" s="4"/>
      <c r="B12" s="6"/>
      <c r="C12" s="4"/>
    </row>
    <row r="13" spans="1:3" s="3" customFormat="1" ht="21" x14ac:dyDescent="0.25">
      <c r="A13" s="7" t="s">
        <v>5</v>
      </c>
      <c r="B13" s="7" t="s">
        <v>6</v>
      </c>
      <c r="C13" s="7" t="s">
        <v>7</v>
      </c>
    </row>
    <row r="14" spans="1:3" s="3" customFormat="1" ht="21" x14ac:dyDescent="0.35">
      <c r="A14" s="8"/>
      <c r="B14" s="8"/>
      <c r="C14" s="8"/>
    </row>
    <row r="15" spans="1:3" s="3" customFormat="1" ht="21" x14ac:dyDescent="0.35">
      <c r="A15" s="9"/>
      <c r="B15" s="8"/>
      <c r="C15" s="8"/>
    </row>
    <row r="16" spans="1:3" s="3" customFormat="1" x14ac:dyDescent="0.25">
      <c r="A16"/>
      <c r="B16"/>
      <c r="C16"/>
    </row>
    <row r="17" spans="1:3" s="3" customFormat="1" x14ac:dyDescent="0.25">
      <c r="A17"/>
      <c r="B17"/>
      <c r="C17"/>
    </row>
  </sheetData>
  <pageMargins left="0.70000000000000007" right="0.70000000000000007" top="0.75" bottom="0.75" header="0.30000000000000004" footer="0.30000000000000004"/>
  <pageSetup fitToWidth="0"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7"/>
  <sheetViews>
    <sheetView tabSelected="1" workbookViewId="0">
      <selection activeCell="C1" sqref="C1:F3"/>
    </sheetView>
  </sheetViews>
  <sheetFormatPr defaultColWidth="8.85546875" defaultRowHeight="15" x14ac:dyDescent="0.25"/>
  <cols>
    <col min="1" max="1" width="1.7109375" customWidth="1"/>
    <col min="2" max="2" width="47.5703125" style="182" customWidth="1"/>
    <col min="3" max="3" width="32.7109375" style="182" customWidth="1"/>
    <col min="4" max="4" width="16.5703125" style="81" customWidth="1"/>
    <col min="5" max="5" width="12.28515625" style="82" customWidth="1"/>
    <col min="6" max="6" width="13" style="83" customWidth="1"/>
    <col min="7" max="7" width="13.85546875" style="82" customWidth="1"/>
    <col min="8" max="13" width="8.85546875" customWidth="1"/>
  </cols>
  <sheetData>
    <row r="1" spans="1:8" ht="14.45" customHeight="1" x14ac:dyDescent="0.25">
      <c r="A1" s="10"/>
      <c r="B1" s="183"/>
      <c r="C1" s="215" t="s">
        <v>8</v>
      </c>
      <c r="D1" s="215"/>
      <c r="E1" s="215"/>
      <c r="F1" s="215"/>
    </row>
    <row r="2" spans="1:8" ht="14.45" customHeight="1" x14ac:dyDescent="0.25">
      <c r="A2" s="10"/>
      <c r="B2" s="183"/>
      <c r="C2" s="215"/>
      <c r="D2" s="215"/>
      <c r="E2" s="215"/>
      <c r="F2" s="215"/>
    </row>
    <row r="3" spans="1:8" ht="16.899999999999999" customHeight="1" x14ac:dyDescent="0.25">
      <c r="A3" s="10"/>
      <c r="B3" s="183"/>
      <c r="C3" s="215"/>
      <c r="D3" s="215"/>
      <c r="E3" s="215"/>
      <c r="F3" s="215"/>
    </row>
    <row r="4" spans="1:8" ht="45" customHeight="1" x14ac:dyDescent="0.25">
      <c r="A4" s="10"/>
      <c r="B4" s="183"/>
      <c r="C4" s="215" t="s">
        <v>299</v>
      </c>
      <c r="D4" s="215"/>
      <c r="E4" s="215"/>
      <c r="F4" s="215"/>
    </row>
    <row r="5" spans="1:8" ht="15.6" customHeight="1" x14ac:dyDescent="0.25">
      <c r="A5" s="11"/>
      <c r="B5" s="184"/>
      <c r="C5" s="164"/>
      <c r="D5" s="12"/>
      <c r="E5" s="13"/>
      <c r="F5" s="14"/>
    </row>
    <row r="6" spans="1:8" ht="27.6" customHeight="1" x14ac:dyDescent="0.25">
      <c r="A6" s="11"/>
      <c r="B6" s="15" t="s">
        <v>9</v>
      </c>
      <c r="C6" s="216" t="s">
        <v>10</v>
      </c>
      <c r="D6" s="216"/>
      <c r="E6" s="13"/>
      <c r="F6" s="14"/>
    </row>
    <row r="7" spans="1:8" ht="7.15" customHeight="1" x14ac:dyDescent="0.25">
      <c r="A7" s="11"/>
      <c r="B7" s="189"/>
      <c r="C7" s="164"/>
      <c r="D7" s="12"/>
      <c r="E7" s="13"/>
      <c r="F7" s="14"/>
    </row>
    <row r="8" spans="1:8" ht="30" customHeight="1" x14ac:dyDescent="0.25">
      <c r="A8" s="11"/>
      <c r="B8" s="217" t="s">
        <v>300</v>
      </c>
      <c r="C8" s="217"/>
      <c r="D8" s="217"/>
      <c r="E8" s="13"/>
      <c r="F8" s="14"/>
    </row>
    <row r="9" spans="1:8" ht="17.25" x14ac:dyDescent="0.25">
      <c r="A9" s="11"/>
      <c r="B9" s="185"/>
      <c r="C9" s="165"/>
      <c r="D9" s="16" t="s">
        <v>11</v>
      </c>
      <c r="E9" s="17"/>
      <c r="F9" s="14"/>
    </row>
    <row r="10" spans="1:8" ht="6.6" customHeight="1" x14ac:dyDescent="0.25">
      <c r="A10" s="11"/>
      <c r="B10" s="186"/>
      <c r="C10" s="164"/>
      <c r="D10" s="12"/>
      <c r="E10" s="13"/>
      <c r="F10" s="14"/>
    </row>
    <row r="11" spans="1:8" ht="15.75" x14ac:dyDescent="0.25">
      <c r="A11" s="18" t="s">
        <v>12</v>
      </c>
      <c r="B11" s="166"/>
      <c r="C11" s="166"/>
      <c r="D11" s="19"/>
      <c r="E11" s="20"/>
      <c r="F11" s="21"/>
    </row>
    <row r="12" spans="1:8" s="26" customFormat="1" ht="15.75" x14ac:dyDescent="0.25">
      <c r="A12" s="22"/>
      <c r="B12" s="167"/>
      <c r="C12" s="167"/>
      <c r="D12" s="23"/>
      <c r="E12" s="24"/>
      <c r="F12" s="25"/>
      <c r="G12" s="154"/>
      <c r="H12"/>
    </row>
    <row r="13" spans="1:8" s="26" customFormat="1" ht="15.75" x14ac:dyDescent="0.25">
      <c r="A13" s="218" t="s">
        <v>303</v>
      </c>
      <c r="B13" s="218"/>
      <c r="C13" s="218"/>
      <c r="D13" s="218"/>
      <c r="E13" s="218"/>
      <c r="F13" s="218"/>
      <c r="G13" s="154"/>
    </row>
    <row r="14" spans="1:8" s="26" customFormat="1" ht="15.75" x14ac:dyDescent="0.25">
      <c r="A14" s="218" t="s">
        <v>13</v>
      </c>
      <c r="B14" s="218"/>
      <c r="C14" s="218"/>
      <c r="D14" s="218"/>
      <c r="E14" s="218"/>
      <c r="F14" s="218"/>
      <c r="G14" s="154"/>
    </row>
    <row r="15" spans="1:8" s="26" customFormat="1" ht="15.75" x14ac:dyDescent="0.25">
      <c r="A15" s="27"/>
      <c r="B15" s="158"/>
      <c r="C15" s="158"/>
      <c r="D15" s="28"/>
      <c r="E15" s="128"/>
      <c r="F15" s="142"/>
      <c r="G15" s="154"/>
    </row>
    <row r="16" spans="1:8" s="26" customFormat="1" ht="15.75" x14ac:dyDescent="0.25">
      <c r="A16" s="29"/>
      <c r="B16" s="168" t="s">
        <v>14</v>
      </c>
      <c r="C16" s="159" t="s">
        <v>15</v>
      </c>
      <c r="D16" s="30" t="s">
        <v>16</v>
      </c>
      <c r="E16" s="129"/>
      <c r="F16" s="143"/>
      <c r="G16" s="154"/>
    </row>
    <row r="17" spans="1:7" s="26" customFormat="1" ht="30" x14ac:dyDescent="0.25">
      <c r="A17" s="31"/>
      <c r="B17" s="172" t="s">
        <v>17</v>
      </c>
      <c r="C17" s="77" t="s">
        <v>18</v>
      </c>
      <c r="D17" s="206">
        <v>1.4999999999999999E-2</v>
      </c>
      <c r="E17" s="130"/>
      <c r="F17" s="144"/>
      <c r="G17" s="154"/>
    </row>
    <row r="18" spans="1:7" s="26" customFormat="1" ht="30" x14ac:dyDescent="0.25">
      <c r="A18" s="31"/>
      <c r="B18" s="172" t="s">
        <v>19</v>
      </c>
      <c r="C18" s="77" t="s">
        <v>20</v>
      </c>
      <c r="D18" s="207">
        <v>60000000</v>
      </c>
      <c r="E18" s="130"/>
      <c r="F18" s="144"/>
      <c r="G18" s="154"/>
    </row>
    <row r="19" spans="1:7" s="26" customFormat="1" ht="30" x14ac:dyDescent="0.25">
      <c r="A19" s="31"/>
      <c r="B19" s="172" t="s">
        <v>311</v>
      </c>
      <c r="C19" s="77" t="s">
        <v>18</v>
      </c>
      <c r="D19" s="77">
        <v>0.02</v>
      </c>
      <c r="E19" s="130"/>
      <c r="F19" s="144"/>
      <c r="G19" s="154"/>
    </row>
    <row r="20" spans="1:7" s="26" customFormat="1" ht="30" x14ac:dyDescent="0.25">
      <c r="A20" s="33"/>
      <c r="B20" s="172" t="s">
        <v>312</v>
      </c>
      <c r="C20" s="77" t="s">
        <v>18</v>
      </c>
      <c r="D20" s="77">
        <v>0.1</v>
      </c>
      <c r="E20" s="130"/>
      <c r="F20" s="144"/>
      <c r="G20" s="154"/>
    </row>
    <row r="21" spans="1:7" s="26" customFormat="1" ht="30" x14ac:dyDescent="0.25">
      <c r="A21" s="33"/>
      <c r="B21" s="172" t="s">
        <v>21</v>
      </c>
      <c r="C21" s="77" t="s">
        <v>18</v>
      </c>
      <c r="D21" s="77">
        <v>0.02</v>
      </c>
      <c r="E21" s="130"/>
      <c r="F21" s="144"/>
      <c r="G21" s="154"/>
    </row>
    <row r="22" spans="1:7" s="26" customFormat="1" ht="45" x14ac:dyDescent="0.25">
      <c r="A22" s="33"/>
      <c r="B22" s="172" t="s">
        <v>22</v>
      </c>
      <c r="C22" s="77" t="s">
        <v>18</v>
      </c>
      <c r="D22" s="208">
        <v>1.2999999999999999E-2</v>
      </c>
      <c r="E22" s="130"/>
      <c r="F22" s="144"/>
      <c r="G22" s="154"/>
    </row>
    <row r="23" spans="1:7" s="26" customFormat="1" ht="45" x14ac:dyDescent="0.25">
      <c r="A23" s="33"/>
      <c r="B23" s="172" t="s">
        <v>23</v>
      </c>
      <c r="C23" s="77" t="s">
        <v>18</v>
      </c>
      <c r="D23" s="208">
        <v>0.01</v>
      </c>
      <c r="E23" s="130"/>
      <c r="F23" s="144"/>
      <c r="G23" s="154"/>
    </row>
    <row r="24" spans="1:7" s="26" customFormat="1" ht="45" x14ac:dyDescent="0.25">
      <c r="A24" s="33"/>
      <c r="B24" s="172" t="s">
        <v>24</v>
      </c>
      <c r="C24" s="77" t="s">
        <v>18</v>
      </c>
      <c r="D24" s="208">
        <v>1.4999999999999999E-2</v>
      </c>
      <c r="E24" s="130"/>
      <c r="F24" s="144"/>
      <c r="G24" s="154"/>
    </row>
    <row r="25" spans="1:7" s="26" customFormat="1" ht="60" x14ac:dyDescent="0.25">
      <c r="A25" s="33"/>
      <c r="B25" s="172" t="s">
        <v>25</v>
      </c>
      <c r="C25" s="77" t="s">
        <v>18</v>
      </c>
      <c r="D25" s="206">
        <v>1.2500000000000001E-2</v>
      </c>
      <c r="E25" s="130"/>
      <c r="F25" s="144"/>
      <c r="G25" s="154"/>
    </row>
    <row r="26" spans="1:7" s="26" customFormat="1" ht="30" x14ac:dyDescent="0.25">
      <c r="A26" s="33"/>
      <c r="B26" s="172" t="s">
        <v>26</v>
      </c>
      <c r="C26" s="77" t="s">
        <v>18</v>
      </c>
      <c r="D26" s="77">
        <v>0.05</v>
      </c>
      <c r="E26" s="130"/>
      <c r="F26" s="144"/>
      <c r="G26" s="154"/>
    </row>
    <row r="27" spans="1:7" s="26" customFormat="1" x14ac:dyDescent="0.25">
      <c r="A27" s="33"/>
      <c r="B27" s="190"/>
      <c r="C27" s="170" t="s">
        <v>301</v>
      </c>
      <c r="D27" s="34"/>
      <c r="E27" s="131"/>
      <c r="F27" s="145"/>
      <c r="G27" s="154"/>
    </row>
    <row r="28" spans="1:7" s="26" customFormat="1" ht="60" x14ac:dyDescent="0.25">
      <c r="A28" s="33"/>
      <c r="B28" s="187" t="s">
        <v>27</v>
      </c>
      <c r="C28" s="203" t="s">
        <v>15</v>
      </c>
      <c r="D28" s="198" t="s">
        <v>28</v>
      </c>
      <c r="E28" s="141" t="s">
        <v>29</v>
      </c>
      <c r="F28" s="146" t="s">
        <v>30</v>
      </c>
      <c r="G28" s="154"/>
    </row>
    <row r="29" spans="1:7" s="26" customFormat="1" x14ac:dyDescent="0.25">
      <c r="A29" s="33"/>
      <c r="B29" s="172" t="s">
        <v>31</v>
      </c>
      <c r="C29" s="204" t="s">
        <v>364</v>
      </c>
      <c r="D29" s="37">
        <v>262</v>
      </c>
      <c r="E29" s="133">
        <v>0.05</v>
      </c>
      <c r="F29" s="147">
        <f t="shared" ref="F29:F34" si="0">D29-(D29*E29)</f>
        <v>248.9</v>
      </c>
      <c r="G29" s="154"/>
    </row>
    <row r="30" spans="1:7" s="26" customFormat="1" x14ac:dyDescent="0.25">
      <c r="A30" s="33"/>
      <c r="B30" s="172" t="s">
        <v>32</v>
      </c>
      <c r="C30" s="204" t="s">
        <v>364</v>
      </c>
      <c r="D30" s="37">
        <v>262</v>
      </c>
      <c r="E30" s="133">
        <v>0.05</v>
      </c>
      <c r="F30" s="147">
        <f t="shared" si="0"/>
        <v>248.9</v>
      </c>
      <c r="G30" s="154"/>
    </row>
    <row r="31" spans="1:7" s="26" customFormat="1" x14ac:dyDescent="0.25">
      <c r="A31" s="33"/>
      <c r="B31" s="191" t="s">
        <v>33</v>
      </c>
      <c r="C31" s="204" t="s">
        <v>364</v>
      </c>
      <c r="D31" s="37">
        <v>157</v>
      </c>
      <c r="E31" s="133">
        <v>0.05</v>
      </c>
      <c r="F31" s="147">
        <f t="shared" si="0"/>
        <v>149.15</v>
      </c>
      <c r="G31" s="154"/>
    </row>
    <row r="32" spans="1:7" s="26" customFormat="1" x14ac:dyDescent="0.25">
      <c r="A32" s="33"/>
      <c r="B32" s="191" t="s">
        <v>34</v>
      </c>
      <c r="C32" s="204" t="s">
        <v>364</v>
      </c>
      <c r="D32" s="37">
        <v>105</v>
      </c>
      <c r="E32" s="133">
        <v>0.05</v>
      </c>
      <c r="F32" s="147">
        <f t="shared" si="0"/>
        <v>99.75</v>
      </c>
      <c r="G32" s="154"/>
    </row>
    <row r="33" spans="1:7" s="26" customFormat="1" x14ac:dyDescent="0.25">
      <c r="A33" s="33"/>
      <c r="B33" s="172" t="s">
        <v>35</v>
      </c>
      <c r="C33" s="204" t="s">
        <v>364</v>
      </c>
      <c r="D33" s="37">
        <v>78</v>
      </c>
      <c r="E33" s="133">
        <v>0.05</v>
      </c>
      <c r="F33" s="147">
        <f t="shared" si="0"/>
        <v>74.099999999999994</v>
      </c>
      <c r="G33" s="154"/>
    </row>
    <row r="34" spans="1:7" s="26" customFormat="1" x14ac:dyDescent="0.25">
      <c r="A34" s="33"/>
      <c r="B34" s="172" t="s">
        <v>36</v>
      </c>
      <c r="C34" s="204" t="s">
        <v>364</v>
      </c>
      <c r="D34" s="37">
        <v>52</v>
      </c>
      <c r="E34" s="133">
        <v>0.05</v>
      </c>
      <c r="F34" s="147">
        <f t="shared" si="0"/>
        <v>49.4</v>
      </c>
      <c r="G34" s="154"/>
    </row>
    <row r="35" spans="1:7" s="26" customFormat="1" x14ac:dyDescent="0.25">
      <c r="A35" s="33"/>
      <c r="B35" s="160"/>
      <c r="C35" s="160" t="s">
        <v>37</v>
      </c>
      <c r="D35" s="38"/>
      <c r="E35" s="134"/>
      <c r="F35" s="148"/>
      <c r="G35" s="154"/>
    </row>
    <row r="36" spans="1:7" s="26" customFormat="1" ht="60" x14ac:dyDescent="0.25">
      <c r="A36" s="33"/>
      <c r="B36" s="188" t="s">
        <v>38</v>
      </c>
      <c r="C36" s="203" t="s">
        <v>15</v>
      </c>
      <c r="D36" s="198" t="s">
        <v>28</v>
      </c>
      <c r="E36" s="141" t="s">
        <v>29</v>
      </c>
      <c r="F36" s="146" t="s">
        <v>30</v>
      </c>
      <c r="G36" s="154"/>
    </row>
    <row r="37" spans="1:7" s="26" customFormat="1" x14ac:dyDescent="0.25">
      <c r="A37" s="33"/>
      <c r="B37" s="61" t="s">
        <v>39</v>
      </c>
      <c r="C37" s="40" t="s">
        <v>40</v>
      </c>
      <c r="D37" s="41">
        <v>9500</v>
      </c>
      <c r="E37" s="42">
        <v>0.05</v>
      </c>
      <c r="F37" s="147">
        <f t="shared" ref="F37:F70" si="1">D37-(D37*E37)</f>
        <v>9025</v>
      </c>
      <c r="G37" s="155"/>
    </row>
    <row r="38" spans="1:7" s="26" customFormat="1" x14ac:dyDescent="0.25">
      <c r="A38" s="33"/>
      <c r="B38" s="61" t="s">
        <v>41</v>
      </c>
      <c r="C38" s="40" t="s">
        <v>40</v>
      </c>
      <c r="D38" s="41">
        <v>2704.5119828624984</v>
      </c>
      <c r="E38" s="42">
        <v>0.05</v>
      </c>
      <c r="F38" s="41">
        <f t="shared" si="1"/>
        <v>2569.2863837193736</v>
      </c>
      <c r="G38" s="155"/>
    </row>
    <row r="39" spans="1:7" s="26" customFormat="1" x14ac:dyDescent="0.25">
      <c r="A39" s="33"/>
      <c r="B39" s="61" t="s">
        <v>42</v>
      </c>
      <c r="C39" s="40" t="s">
        <v>40</v>
      </c>
      <c r="D39" s="41">
        <v>4900.2543847904681</v>
      </c>
      <c r="E39" s="42">
        <v>0.05</v>
      </c>
      <c r="F39" s="41">
        <f t="shared" si="1"/>
        <v>4655.2416655509451</v>
      </c>
      <c r="G39" s="155"/>
    </row>
    <row r="40" spans="1:7" s="26" customFormat="1" x14ac:dyDescent="0.25">
      <c r="A40" s="33"/>
      <c r="B40" s="61" t="s">
        <v>43</v>
      </c>
      <c r="C40" s="40" t="s">
        <v>40</v>
      </c>
      <c r="D40" s="41">
        <v>669.43365912438071</v>
      </c>
      <c r="E40" s="42">
        <v>0.05</v>
      </c>
      <c r="F40" s="41">
        <f t="shared" si="1"/>
        <v>635.96197616816164</v>
      </c>
      <c r="G40" s="155"/>
    </row>
    <row r="41" spans="1:7" s="26" customFormat="1" x14ac:dyDescent="0.25">
      <c r="A41" s="33"/>
      <c r="B41" s="61" t="s">
        <v>44</v>
      </c>
      <c r="C41" s="40" t="s">
        <v>40</v>
      </c>
      <c r="D41" s="41">
        <v>761.4138438880708</v>
      </c>
      <c r="E41" s="42">
        <v>0.05</v>
      </c>
      <c r="F41" s="41">
        <f t="shared" si="1"/>
        <v>723.34315169366721</v>
      </c>
      <c r="G41" s="155"/>
    </row>
    <row r="42" spans="1:7" s="26" customFormat="1" x14ac:dyDescent="0.25">
      <c r="A42" s="33"/>
      <c r="B42" s="61" t="s">
        <v>45</v>
      </c>
      <c r="C42" s="40" t="s">
        <v>40</v>
      </c>
      <c r="D42" s="41">
        <v>200.83009773731422</v>
      </c>
      <c r="E42" s="42">
        <v>0.05</v>
      </c>
      <c r="F42" s="41">
        <f t="shared" si="1"/>
        <v>190.78859285044851</v>
      </c>
      <c r="G42" s="155"/>
    </row>
    <row r="43" spans="1:7" s="26" customFormat="1" x14ac:dyDescent="0.25">
      <c r="A43" s="33"/>
      <c r="B43" s="61" t="s">
        <v>46</v>
      </c>
      <c r="C43" s="40" t="s">
        <v>40</v>
      </c>
      <c r="D43" s="41">
        <v>7397.509706788057</v>
      </c>
      <c r="E43" s="42">
        <v>0.05</v>
      </c>
      <c r="F43" s="41">
        <f t="shared" si="1"/>
        <v>7027.634221448654</v>
      </c>
      <c r="G43" s="155"/>
    </row>
    <row r="44" spans="1:7" s="26" customFormat="1" x14ac:dyDescent="0.25">
      <c r="A44" s="33"/>
      <c r="B44" s="61" t="s">
        <v>47</v>
      </c>
      <c r="C44" s="40" t="s">
        <v>40</v>
      </c>
      <c r="D44" s="41">
        <v>200.83009773731422</v>
      </c>
      <c r="E44" s="42">
        <v>0.05</v>
      </c>
      <c r="F44" s="41">
        <f t="shared" si="1"/>
        <v>190.78859285044851</v>
      </c>
      <c r="G44" s="155"/>
    </row>
    <row r="45" spans="1:7" s="26" customFormat="1" x14ac:dyDescent="0.25">
      <c r="A45" s="33"/>
      <c r="B45" s="61" t="s">
        <v>48</v>
      </c>
      <c r="C45" s="40" t="s">
        <v>40</v>
      </c>
      <c r="D45" s="41">
        <v>784.97790868924881</v>
      </c>
      <c r="E45" s="42">
        <v>0.05</v>
      </c>
      <c r="F45" s="41">
        <f t="shared" si="1"/>
        <v>745.72901325478642</v>
      </c>
      <c r="G45" s="155"/>
    </row>
    <row r="46" spans="1:7" s="26" customFormat="1" x14ac:dyDescent="0.25">
      <c r="A46" s="33"/>
      <c r="B46" s="61" t="s">
        <v>49</v>
      </c>
      <c r="C46" s="40" t="s">
        <v>40</v>
      </c>
      <c r="D46" s="41">
        <v>200.83009773731422</v>
      </c>
      <c r="E46" s="42">
        <v>0.05</v>
      </c>
      <c r="F46" s="41">
        <f t="shared" si="1"/>
        <v>190.78859285044851</v>
      </c>
      <c r="G46" s="155"/>
    </row>
    <row r="47" spans="1:7" s="26" customFormat="1" x14ac:dyDescent="0.25">
      <c r="A47" s="33"/>
      <c r="B47" s="61" t="s">
        <v>50</v>
      </c>
      <c r="C47" s="40" t="s">
        <v>40</v>
      </c>
      <c r="D47" s="41">
        <v>456.55375552282766</v>
      </c>
      <c r="E47" s="42">
        <v>0.05</v>
      </c>
      <c r="F47" s="41">
        <f t="shared" si="1"/>
        <v>433.72606774668628</v>
      </c>
      <c r="G47" s="155"/>
    </row>
    <row r="48" spans="1:7" s="26" customFormat="1" x14ac:dyDescent="0.25">
      <c r="A48" s="33"/>
      <c r="B48" s="61" t="s">
        <v>51</v>
      </c>
      <c r="C48" s="40" t="s">
        <v>40</v>
      </c>
      <c r="D48" s="41">
        <v>200.83009773731422</v>
      </c>
      <c r="E48" s="42">
        <v>0.05</v>
      </c>
      <c r="F48" s="41">
        <f t="shared" si="1"/>
        <v>190.78859285044851</v>
      </c>
      <c r="G48" s="155"/>
    </row>
    <row r="49" spans="1:7" s="26" customFormat="1" x14ac:dyDescent="0.25">
      <c r="A49" s="33"/>
      <c r="B49" s="61" t="s">
        <v>314</v>
      </c>
      <c r="C49" s="40" t="s">
        <v>40</v>
      </c>
      <c r="D49" s="41">
        <v>568.48306332842424</v>
      </c>
      <c r="E49" s="42">
        <v>0.05</v>
      </c>
      <c r="F49" s="41">
        <f t="shared" si="1"/>
        <v>540.05891016200303</v>
      </c>
      <c r="G49" s="155"/>
    </row>
    <row r="50" spans="1:7" s="26" customFormat="1" ht="30" x14ac:dyDescent="0.25">
      <c r="A50" s="33"/>
      <c r="B50" s="79" t="s">
        <v>52</v>
      </c>
      <c r="C50" s="40" t="s">
        <v>40</v>
      </c>
      <c r="D50" s="41">
        <v>10342.750033471682</v>
      </c>
      <c r="E50" s="42">
        <v>0.05</v>
      </c>
      <c r="F50" s="41">
        <f t="shared" si="1"/>
        <v>9825.6125317980986</v>
      </c>
      <c r="G50" s="155"/>
    </row>
    <row r="51" spans="1:7" s="26" customFormat="1" ht="30" x14ac:dyDescent="0.25">
      <c r="A51" s="33"/>
      <c r="B51" s="79" t="s">
        <v>53</v>
      </c>
      <c r="C51" s="40" t="s">
        <v>40</v>
      </c>
      <c r="D51" s="41">
        <v>18616.95006024903</v>
      </c>
      <c r="E51" s="42">
        <v>0.05</v>
      </c>
      <c r="F51" s="41">
        <f t="shared" si="1"/>
        <v>17686.10255723658</v>
      </c>
      <c r="G51" s="155"/>
    </row>
    <row r="52" spans="1:7" s="26" customFormat="1" ht="30" x14ac:dyDescent="0.25">
      <c r="A52" s="33"/>
      <c r="B52" s="79" t="s">
        <v>54</v>
      </c>
      <c r="C52" s="40" t="s">
        <v>40</v>
      </c>
      <c r="D52" s="41">
        <v>478.64506627393223</v>
      </c>
      <c r="E52" s="42">
        <v>0.05</v>
      </c>
      <c r="F52" s="41">
        <f t="shared" si="1"/>
        <v>454.71281296023562</v>
      </c>
      <c r="G52" s="155"/>
    </row>
    <row r="53" spans="1:7" s="26" customFormat="1" ht="30" x14ac:dyDescent="0.25">
      <c r="A53" s="33"/>
      <c r="B53" s="79" t="s">
        <v>55</v>
      </c>
      <c r="C53" s="40" t="s">
        <v>40</v>
      </c>
      <c r="D53" s="41">
        <v>10704.244209398848</v>
      </c>
      <c r="E53" s="42">
        <v>0.05</v>
      </c>
      <c r="F53" s="41">
        <f t="shared" si="1"/>
        <v>10169.031998928906</v>
      </c>
      <c r="G53" s="155"/>
    </row>
    <row r="54" spans="1:7" s="26" customFormat="1" ht="30" x14ac:dyDescent="0.25">
      <c r="A54" s="33"/>
      <c r="B54" s="79" t="s">
        <v>56</v>
      </c>
      <c r="C54" s="40" t="s">
        <v>40</v>
      </c>
      <c r="D54" s="41">
        <v>13033.873343151694</v>
      </c>
      <c r="E54" s="42">
        <v>0.05</v>
      </c>
      <c r="F54" s="41">
        <f t="shared" si="1"/>
        <v>12382.17967599411</v>
      </c>
      <c r="G54" s="155"/>
    </row>
    <row r="55" spans="1:7" s="26" customFormat="1" x14ac:dyDescent="0.25">
      <c r="A55" s="33"/>
      <c r="B55" s="61" t="s">
        <v>57</v>
      </c>
      <c r="C55" s="40" t="s">
        <v>40</v>
      </c>
      <c r="D55" s="41">
        <v>4819.9223456955415</v>
      </c>
      <c r="E55" s="42">
        <v>0.05</v>
      </c>
      <c r="F55" s="41">
        <f t="shared" si="1"/>
        <v>4578.9262284107645</v>
      </c>
      <c r="G55" s="155"/>
    </row>
    <row r="56" spans="1:7" s="26" customFormat="1" x14ac:dyDescent="0.25">
      <c r="A56" s="33"/>
      <c r="B56" s="61" t="s">
        <v>58</v>
      </c>
      <c r="C56" s="40" t="s">
        <v>40</v>
      </c>
      <c r="D56" s="41">
        <v>440.48734770384254</v>
      </c>
      <c r="E56" s="42">
        <v>0.05</v>
      </c>
      <c r="F56" s="41">
        <f t="shared" si="1"/>
        <v>418.46298031865041</v>
      </c>
      <c r="G56" s="155"/>
    </row>
    <row r="57" spans="1:7" s="26" customFormat="1" x14ac:dyDescent="0.25">
      <c r="A57" s="33"/>
      <c r="B57" s="61" t="s">
        <v>313</v>
      </c>
      <c r="C57" s="40" t="s">
        <v>40</v>
      </c>
      <c r="D57" s="41">
        <v>435.13187843084751</v>
      </c>
      <c r="E57" s="42">
        <v>0.05</v>
      </c>
      <c r="F57" s="41">
        <f t="shared" si="1"/>
        <v>413.37528450930512</v>
      </c>
      <c r="G57" s="155"/>
    </row>
    <row r="58" spans="1:7" s="26" customFormat="1" x14ac:dyDescent="0.25">
      <c r="A58" s="33"/>
      <c r="B58" s="61" t="s">
        <v>59</v>
      </c>
      <c r="C58" s="40" t="s">
        <v>40</v>
      </c>
      <c r="D58" s="41">
        <v>133.88673182487614</v>
      </c>
      <c r="E58" s="42">
        <v>0.05</v>
      </c>
      <c r="F58" s="41">
        <f t="shared" si="1"/>
        <v>127.19239523363233</v>
      </c>
      <c r="G58" s="155"/>
    </row>
    <row r="59" spans="1:7" s="26" customFormat="1" x14ac:dyDescent="0.25">
      <c r="A59" s="33"/>
      <c r="B59" s="61" t="s">
        <v>60</v>
      </c>
      <c r="C59" s="40" t="s">
        <v>40</v>
      </c>
      <c r="D59" s="41">
        <v>435.13187843084751</v>
      </c>
      <c r="E59" s="42">
        <v>0.05</v>
      </c>
      <c r="F59" s="41">
        <f t="shared" si="1"/>
        <v>413.37528450930512</v>
      </c>
      <c r="G59" s="155"/>
    </row>
    <row r="60" spans="1:7" s="26" customFormat="1" x14ac:dyDescent="0.25">
      <c r="A60" s="33"/>
      <c r="B60" s="61" t="s">
        <v>61</v>
      </c>
      <c r="C60" s="40" t="s">
        <v>40</v>
      </c>
      <c r="D60" s="41">
        <v>133.88673182487614</v>
      </c>
      <c r="E60" s="42">
        <v>0.05</v>
      </c>
      <c r="F60" s="41">
        <f t="shared" si="1"/>
        <v>127.19239523363233</v>
      </c>
      <c r="G60" s="155"/>
    </row>
    <row r="61" spans="1:7" s="26" customFormat="1" x14ac:dyDescent="0.25">
      <c r="A61" s="33"/>
      <c r="B61" s="172" t="s">
        <v>62</v>
      </c>
      <c r="C61" s="77" t="s">
        <v>63</v>
      </c>
      <c r="D61" s="41">
        <v>8142</v>
      </c>
      <c r="E61" s="42">
        <v>0.05</v>
      </c>
      <c r="F61" s="41">
        <f t="shared" si="1"/>
        <v>7734.9</v>
      </c>
      <c r="G61" s="154"/>
    </row>
    <row r="62" spans="1:7" s="26" customFormat="1" x14ac:dyDescent="0.25">
      <c r="A62" s="33"/>
      <c r="B62" s="172" t="s">
        <v>64</v>
      </c>
      <c r="C62" s="40" t="s">
        <v>65</v>
      </c>
      <c r="D62" s="41">
        <v>1572.1649484536083</v>
      </c>
      <c r="E62" s="42">
        <v>0.05</v>
      </c>
      <c r="F62" s="41">
        <f t="shared" si="1"/>
        <v>1493.5567010309278</v>
      </c>
      <c r="G62" s="154"/>
    </row>
    <row r="63" spans="1:7" s="26" customFormat="1" ht="30" x14ac:dyDescent="0.25">
      <c r="A63" s="33"/>
      <c r="B63" s="79" t="s">
        <v>66</v>
      </c>
      <c r="C63" s="40" t="s">
        <v>40</v>
      </c>
      <c r="D63" s="41">
        <v>1056.3730084348642</v>
      </c>
      <c r="E63" s="42">
        <v>0.05</v>
      </c>
      <c r="F63" s="41">
        <f t="shared" si="1"/>
        <v>1003.554358013121</v>
      </c>
      <c r="G63" s="155"/>
    </row>
    <row r="64" spans="1:7" s="26" customFormat="1" ht="30" x14ac:dyDescent="0.25">
      <c r="A64" s="33"/>
      <c r="B64" s="79" t="s">
        <v>358</v>
      </c>
      <c r="C64" s="40" t="s">
        <v>40</v>
      </c>
      <c r="D64" s="41">
        <v>1586.5644664613737</v>
      </c>
      <c r="E64" s="42">
        <v>0.05</v>
      </c>
      <c r="F64" s="41">
        <f t="shared" si="1"/>
        <v>1507.2362431383051</v>
      </c>
      <c r="G64" s="155"/>
    </row>
    <row r="65" spans="1:7" s="26" customFormat="1" ht="30" x14ac:dyDescent="0.25">
      <c r="A65" s="33"/>
      <c r="B65" s="79" t="s">
        <v>357</v>
      </c>
      <c r="C65" s="40" t="s">
        <v>40</v>
      </c>
      <c r="D65" s="41">
        <v>2194.4102289463117</v>
      </c>
      <c r="E65" s="42">
        <v>0.05</v>
      </c>
      <c r="F65" s="41">
        <f t="shared" si="1"/>
        <v>2084.6897174989963</v>
      </c>
      <c r="G65" s="155"/>
    </row>
    <row r="66" spans="1:7" s="26" customFormat="1" x14ac:dyDescent="0.25">
      <c r="A66" s="33"/>
      <c r="B66" s="79" t="s">
        <v>356</v>
      </c>
      <c r="C66" s="40" t="s">
        <v>40</v>
      </c>
      <c r="D66" s="41">
        <v>6237.7962243941629</v>
      </c>
      <c r="E66" s="42">
        <v>0.05</v>
      </c>
      <c r="F66" s="41">
        <f t="shared" si="1"/>
        <v>5925.9064131744544</v>
      </c>
      <c r="G66" s="155"/>
    </row>
    <row r="67" spans="1:7" s="26" customFormat="1" x14ac:dyDescent="0.25">
      <c r="A67" s="33"/>
      <c r="B67" s="79" t="s">
        <v>355</v>
      </c>
      <c r="C67" s="40" t="s">
        <v>40</v>
      </c>
      <c r="D67" s="41">
        <v>9432.3336457357073</v>
      </c>
      <c r="E67" s="42">
        <v>0.05</v>
      </c>
      <c r="F67" s="41">
        <f t="shared" si="1"/>
        <v>8960.7169634489219</v>
      </c>
      <c r="G67" s="155"/>
    </row>
    <row r="68" spans="1:7" s="26" customFormat="1" x14ac:dyDescent="0.25">
      <c r="A68" s="33"/>
      <c r="B68" s="79" t="s">
        <v>354</v>
      </c>
      <c r="C68" s="40" t="s">
        <v>40</v>
      </c>
      <c r="D68" s="41">
        <v>16849.658588833845</v>
      </c>
      <c r="E68" s="42">
        <v>0.05</v>
      </c>
      <c r="F68" s="41">
        <f t="shared" si="1"/>
        <v>16007.175659392153</v>
      </c>
      <c r="G68" s="155"/>
    </row>
    <row r="69" spans="1:7" s="26" customFormat="1" ht="45" x14ac:dyDescent="0.25">
      <c r="A69" s="33"/>
      <c r="B69" s="79" t="s">
        <v>353</v>
      </c>
      <c r="C69" s="40" t="s">
        <v>40</v>
      </c>
      <c r="D69" s="41">
        <v>7363.7702503681894</v>
      </c>
      <c r="E69" s="42">
        <v>0.05</v>
      </c>
      <c r="F69" s="41">
        <f t="shared" si="1"/>
        <v>6995.5817378497795</v>
      </c>
      <c r="G69" s="155"/>
    </row>
    <row r="70" spans="1:7" s="26" customFormat="1" ht="45" x14ac:dyDescent="0.25">
      <c r="A70" s="33"/>
      <c r="B70" s="79" t="s">
        <v>352</v>
      </c>
      <c r="C70" s="43" t="s">
        <v>334</v>
      </c>
      <c r="D70" s="41">
        <v>736.37702503681885</v>
      </c>
      <c r="E70" s="42">
        <v>0.05</v>
      </c>
      <c r="F70" s="41">
        <f t="shared" si="1"/>
        <v>699.55817378497795</v>
      </c>
      <c r="G70" s="155"/>
    </row>
    <row r="71" spans="1:7" s="26" customFormat="1" x14ac:dyDescent="0.25">
      <c r="A71" s="33"/>
      <c r="B71" s="170" t="s">
        <v>67</v>
      </c>
      <c r="C71" s="161"/>
      <c r="D71" s="35"/>
      <c r="E71" s="132"/>
      <c r="F71" s="146"/>
      <c r="G71" s="154"/>
    </row>
    <row r="72" spans="1:7" s="26" customFormat="1" ht="60" x14ac:dyDescent="0.25">
      <c r="A72" s="33"/>
      <c r="B72" s="188" t="s">
        <v>38</v>
      </c>
      <c r="C72" s="203" t="s">
        <v>15</v>
      </c>
      <c r="D72" s="198" t="s">
        <v>28</v>
      </c>
      <c r="E72" s="141" t="s">
        <v>29</v>
      </c>
      <c r="F72" s="146" t="s">
        <v>30</v>
      </c>
      <c r="G72" s="154"/>
    </row>
    <row r="73" spans="1:7" s="26" customFormat="1" ht="30" x14ac:dyDescent="0.25">
      <c r="A73" s="33"/>
      <c r="B73" s="79" t="s">
        <v>347</v>
      </c>
      <c r="C73" s="40" t="s">
        <v>365</v>
      </c>
      <c r="D73" s="41">
        <v>0.62886597938144329</v>
      </c>
      <c r="E73" s="42">
        <v>0.05</v>
      </c>
      <c r="F73" s="41">
        <f t="shared" ref="F73:F84" si="2">D73-(D73*E73)</f>
        <v>0.59742268041237112</v>
      </c>
      <c r="G73" s="155"/>
    </row>
    <row r="74" spans="1:7" s="26" customFormat="1" ht="45" x14ac:dyDescent="0.25">
      <c r="A74" s="33"/>
      <c r="B74" s="79" t="s">
        <v>348</v>
      </c>
      <c r="C74" s="40" t="s">
        <v>365</v>
      </c>
      <c r="D74" s="41">
        <v>0.71134020618556704</v>
      </c>
      <c r="E74" s="42">
        <v>0.05</v>
      </c>
      <c r="F74" s="41">
        <f t="shared" si="2"/>
        <v>0.6757731958762887</v>
      </c>
      <c r="G74" s="155"/>
    </row>
    <row r="75" spans="1:7" s="26" customFormat="1" ht="30" x14ac:dyDescent="0.25">
      <c r="A75" s="33"/>
      <c r="B75" s="79" t="s">
        <v>349</v>
      </c>
      <c r="C75" s="40" t="s">
        <v>365</v>
      </c>
      <c r="D75" s="41">
        <v>0.93827821662873223</v>
      </c>
      <c r="E75" s="42">
        <v>0.05</v>
      </c>
      <c r="F75" s="41">
        <f t="shared" si="2"/>
        <v>0.89136430579729564</v>
      </c>
      <c r="G75" s="155"/>
    </row>
    <row r="76" spans="1:7" s="26" customFormat="1" ht="30" x14ac:dyDescent="0.25">
      <c r="A76" s="33"/>
      <c r="B76" s="79" t="s">
        <v>350</v>
      </c>
      <c r="C76" s="40" t="s">
        <v>365</v>
      </c>
      <c r="D76" s="41">
        <v>0.28531262551881109</v>
      </c>
      <c r="E76" s="42">
        <v>0.05</v>
      </c>
      <c r="F76" s="41">
        <f t="shared" si="2"/>
        <v>0.27104699424287054</v>
      </c>
      <c r="G76" s="155"/>
    </row>
    <row r="77" spans="1:7" s="26" customFormat="1" ht="30" x14ac:dyDescent="0.25">
      <c r="A77" s="33"/>
      <c r="B77" s="79" t="s">
        <v>351</v>
      </c>
      <c r="C77" s="40" t="s">
        <v>365</v>
      </c>
      <c r="D77" s="44">
        <v>1.46</v>
      </c>
      <c r="E77" s="42">
        <v>0.05</v>
      </c>
      <c r="F77" s="41">
        <f t="shared" si="2"/>
        <v>1.387</v>
      </c>
      <c r="G77" s="155"/>
    </row>
    <row r="78" spans="1:7" s="26" customFormat="1" ht="60" x14ac:dyDescent="0.25">
      <c r="A78" s="33"/>
      <c r="B78" s="172" t="s">
        <v>315</v>
      </c>
      <c r="C78" s="40" t="s">
        <v>365</v>
      </c>
      <c r="D78" s="45">
        <v>1.58</v>
      </c>
      <c r="E78" s="42">
        <v>0.05</v>
      </c>
      <c r="F78" s="41">
        <f t="shared" si="2"/>
        <v>1.5010000000000001</v>
      </c>
      <c r="G78" s="154"/>
    </row>
    <row r="79" spans="1:7" s="26" customFormat="1" x14ac:dyDescent="0.25">
      <c r="A79" s="33"/>
      <c r="B79" s="172" t="s">
        <v>68</v>
      </c>
      <c r="C79" s="40" t="s">
        <v>365</v>
      </c>
      <c r="D79" s="45">
        <v>1.78</v>
      </c>
      <c r="E79" s="42">
        <v>0.05</v>
      </c>
      <c r="F79" s="41">
        <f t="shared" si="2"/>
        <v>1.6910000000000001</v>
      </c>
      <c r="G79" s="154"/>
    </row>
    <row r="80" spans="1:7" s="26" customFormat="1" ht="30" x14ac:dyDescent="0.25">
      <c r="A80" s="33"/>
      <c r="B80" s="172" t="s">
        <v>316</v>
      </c>
      <c r="C80" s="40" t="s">
        <v>365</v>
      </c>
      <c r="D80" s="45">
        <v>1.93</v>
      </c>
      <c r="E80" s="42">
        <v>0.05</v>
      </c>
      <c r="F80" s="41">
        <f t="shared" si="2"/>
        <v>1.8334999999999999</v>
      </c>
      <c r="G80" s="154"/>
    </row>
    <row r="81" spans="1:7" s="26" customFormat="1" ht="45" x14ac:dyDescent="0.25">
      <c r="A81" s="33"/>
      <c r="B81" s="172" t="s">
        <v>317</v>
      </c>
      <c r="C81" s="40" t="s">
        <v>365</v>
      </c>
      <c r="D81" s="45">
        <v>0.32</v>
      </c>
      <c r="E81" s="42">
        <v>0.05</v>
      </c>
      <c r="F81" s="41">
        <f t="shared" si="2"/>
        <v>0.30399999999999999</v>
      </c>
      <c r="G81" s="154"/>
    </row>
    <row r="82" spans="1:7" s="26" customFormat="1" ht="90" x14ac:dyDescent="0.25">
      <c r="A82" s="33"/>
      <c r="B82" s="172" t="s">
        <v>319</v>
      </c>
      <c r="C82" s="40" t="s">
        <v>365</v>
      </c>
      <c r="D82" s="45">
        <v>0.86</v>
      </c>
      <c r="E82" s="42">
        <v>0.05</v>
      </c>
      <c r="F82" s="41">
        <f t="shared" si="2"/>
        <v>0.81699999999999995</v>
      </c>
      <c r="G82" s="154"/>
    </row>
    <row r="83" spans="1:7" s="26" customFormat="1" ht="60" x14ac:dyDescent="0.25">
      <c r="A83" s="33"/>
      <c r="B83" s="172" t="s">
        <v>318</v>
      </c>
      <c r="C83" s="40" t="s">
        <v>365</v>
      </c>
      <c r="D83" s="45">
        <v>0.32</v>
      </c>
      <c r="E83" s="42">
        <v>0.05</v>
      </c>
      <c r="F83" s="41">
        <f t="shared" si="2"/>
        <v>0.30399999999999999</v>
      </c>
      <c r="G83" s="154"/>
    </row>
    <row r="84" spans="1:7" s="26" customFormat="1" ht="30" x14ac:dyDescent="0.25">
      <c r="A84" s="33"/>
      <c r="B84" s="172" t="s">
        <v>320</v>
      </c>
      <c r="C84" s="40" t="s">
        <v>365</v>
      </c>
      <c r="D84" s="205">
        <v>1.1000000000000001</v>
      </c>
      <c r="E84" s="42">
        <v>0.05</v>
      </c>
      <c r="F84" s="41">
        <f t="shared" si="2"/>
        <v>1.0450000000000002</v>
      </c>
      <c r="G84" s="154"/>
    </row>
    <row r="85" spans="1:7" s="26" customFormat="1" ht="46.9" customHeight="1" x14ac:dyDescent="0.25">
      <c r="A85" s="33"/>
      <c r="B85" s="214" t="s">
        <v>302</v>
      </c>
      <c r="C85" s="214"/>
      <c r="D85" s="214"/>
      <c r="E85" s="135"/>
      <c r="F85" s="149"/>
      <c r="G85" s="154"/>
    </row>
    <row r="86" spans="1:7" s="26" customFormat="1" ht="30" x14ac:dyDescent="0.25">
      <c r="A86" s="31"/>
      <c r="B86" s="187" t="s">
        <v>69</v>
      </c>
      <c r="C86" s="203" t="s">
        <v>15</v>
      </c>
      <c r="D86" s="36" t="s">
        <v>29</v>
      </c>
      <c r="E86" s="136"/>
      <c r="F86" s="150"/>
      <c r="G86" s="154"/>
    </row>
    <row r="87" spans="1:7" s="26" customFormat="1" x14ac:dyDescent="0.25">
      <c r="A87" s="31"/>
      <c r="B87" s="172" t="s">
        <v>70</v>
      </c>
      <c r="C87" s="162" t="s">
        <v>71</v>
      </c>
      <c r="D87" s="32">
        <v>0.02</v>
      </c>
      <c r="E87" s="130"/>
      <c r="F87" s="151"/>
      <c r="G87" s="154"/>
    </row>
    <row r="88" spans="1:7" s="26" customFormat="1" x14ac:dyDescent="0.25">
      <c r="A88" s="31"/>
      <c r="B88" s="172" t="s">
        <v>72</v>
      </c>
      <c r="C88" s="162" t="s">
        <v>71</v>
      </c>
      <c r="D88" s="32">
        <v>0.02</v>
      </c>
      <c r="E88" s="130"/>
      <c r="F88" s="151"/>
      <c r="G88" s="154"/>
    </row>
    <row r="89" spans="1:7" s="26" customFormat="1" x14ac:dyDescent="0.25">
      <c r="A89" s="31"/>
      <c r="B89" s="172" t="s">
        <v>73</v>
      </c>
      <c r="C89" s="162" t="s">
        <v>71</v>
      </c>
      <c r="D89" s="32">
        <v>0.02</v>
      </c>
      <c r="E89" s="137"/>
      <c r="F89" s="151"/>
      <c r="G89" s="154"/>
    </row>
    <row r="90" spans="1:7" s="26" customFormat="1" x14ac:dyDescent="0.25">
      <c r="A90" s="31"/>
      <c r="B90" s="172" t="s">
        <v>74</v>
      </c>
      <c r="C90" s="162" t="s">
        <v>71</v>
      </c>
      <c r="D90" s="32">
        <v>0.02</v>
      </c>
      <c r="E90" s="130"/>
      <c r="F90" s="151"/>
      <c r="G90" s="154"/>
    </row>
    <row r="91" spans="1:7" s="26" customFormat="1" x14ac:dyDescent="0.25">
      <c r="A91" s="31"/>
      <c r="B91" s="172" t="s">
        <v>75</v>
      </c>
      <c r="C91" s="162" t="s">
        <v>71</v>
      </c>
      <c r="D91" s="32">
        <v>0.02</v>
      </c>
      <c r="E91" s="130"/>
      <c r="F91" s="151"/>
      <c r="G91" s="154"/>
    </row>
    <row r="92" spans="1:7" s="26" customFormat="1" ht="30" x14ac:dyDescent="0.25">
      <c r="A92" s="31"/>
      <c r="B92" s="172" t="s">
        <v>76</v>
      </c>
      <c r="C92" s="162" t="s">
        <v>71</v>
      </c>
      <c r="D92" s="32">
        <v>0.02</v>
      </c>
      <c r="E92" s="130"/>
      <c r="F92" s="151"/>
      <c r="G92" s="154"/>
    </row>
    <row r="93" spans="1:7" s="26" customFormat="1" x14ac:dyDescent="0.25">
      <c r="A93" s="31"/>
      <c r="B93" s="172" t="s">
        <v>77</v>
      </c>
      <c r="C93" s="162" t="s">
        <v>71</v>
      </c>
      <c r="D93" s="32">
        <v>0.02</v>
      </c>
      <c r="E93" s="130"/>
      <c r="F93" s="151"/>
      <c r="G93" s="154"/>
    </row>
    <row r="94" spans="1:7" s="26" customFormat="1" x14ac:dyDescent="0.25">
      <c r="A94" s="31"/>
      <c r="B94" s="172" t="s">
        <v>78</v>
      </c>
      <c r="C94" s="162" t="s">
        <v>71</v>
      </c>
      <c r="D94" s="32">
        <v>0.02</v>
      </c>
      <c r="E94" s="130"/>
      <c r="F94" s="151"/>
      <c r="G94" s="154"/>
    </row>
    <row r="95" spans="1:7" s="26" customFormat="1" x14ac:dyDescent="0.25">
      <c r="A95" s="31"/>
      <c r="B95" s="172" t="s">
        <v>79</v>
      </c>
      <c r="C95" s="162" t="s">
        <v>71</v>
      </c>
      <c r="D95" s="32">
        <v>0.02</v>
      </c>
      <c r="E95" s="130"/>
      <c r="F95" s="151"/>
      <c r="G95" s="154"/>
    </row>
    <row r="96" spans="1:7" s="26" customFormat="1" ht="30" x14ac:dyDescent="0.25">
      <c r="A96" s="31"/>
      <c r="B96" s="172" t="s">
        <v>80</v>
      </c>
      <c r="C96" s="162" t="s">
        <v>71</v>
      </c>
      <c r="D96" s="32">
        <v>0.02</v>
      </c>
      <c r="E96" s="130"/>
      <c r="F96" s="151"/>
      <c r="G96" s="154"/>
    </row>
    <row r="97" spans="1:12" s="26" customFormat="1" x14ac:dyDescent="0.25">
      <c r="A97" s="31"/>
      <c r="B97" s="172" t="s">
        <v>321</v>
      </c>
      <c r="C97" s="162" t="s">
        <v>71</v>
      </c>
      <c r="D97" s="32">
        <v>0.02</v>
      </c>
      <c r="E97" s="130"/>
      <c r="F97" s="151"/>
      <c r="G97" s="154"/>
    </row>
    <row r="98" spans="1:12" s="26" customFormat="1" x14ac:dyDescent="0.25">
      <c r="A98" s="31"/>
      <c r="B98" s="172" t="s">
        <v>81</v>
      </c>
      <c r="C98" s="162" t="s">
        <v>71</v>
      </c>
      <c r="D98" s="32">
        <v>0.02</v>
      </c>
      <c r="E98" s="130"/>
      <c r="F98" s="151"/>
      <c r="G98" s="154"/>
    </row>
    <row r="99" spans="1:12" s="26" customFormat="1" x14ac:dyDescent="0.25">
      <c r="A99" s="31"/>
      <c r="B99" s="172" t="s">
        <v>82</v>
      </c>
      <c r="C99" s="162" t="s">
        <v>71</v>
      </c>
      <c r="D99" s="47">
        <v>0.02</v>
      </c>
      <c r="E99" s="130"/>
      <c r="F99" s="151"/>
      <c r="G99" s="154"/>
    </row>
    <row r="100" spans="1:12" s="26" customFormat="1" x14ac:dyDescent="0.25">
      <c r="A100" s="31"/>
      <c r="B100" s="172" t="s">
        <v>83</v>
      </c>
      <c r="C100" s="162" t="s">
        <v>71</v>
      </c>
      <c r="D100" s="47">
        <v>0.02</v>
      </c>
      <c r="E100" s="130"/>
      <c r="F100" s="151"/>
      <c r="G100" s="154"/>
    </row>
    <row r="101" spans="1:12" s="26" customFormat="1" x14ac:dyDescent="0.25">
      <c r="A101" s="31"/>
      <c r="B101" s="173" t="s">
        <v>84</v>
      </c>
      <c r="C101" s="163" t="s">
        <v>71</v>
      </c>
      <c r="D101" s="48">
        <v>0.02</v>
      </c>
      <c r="E101" s="130"/>
      <c r="F101" s="151"/>
      <c r="G101" s="154"/>
    </row>
    <row r="102" spans="1:12" s="26" customFormat="1" x14ac:dyDescent="0.25">
      <c r="A102" s="49"/>
      <c r="B102" s="160" t="s">
        <v>85</v>
      </c>
      <c r="C102" s="174"/>
      <c r="D102" s="34"/>
      <c r="E102" s="134"/>
      <c r="F102" s="148"/>
      <c r="G102" s="134"/>
    </row>
    <row r="103" spans="1:12" s="26" customFormat="1" x14ac:dyDescent="0.25">
      <c r="A103" s="49"/>
      <c r="B103" s="160" t="s">
        <v>86</v>
      </c>
      <c r="C103" s="174"/>
      <c r="D103" s="34"/>
      <c r="E103" s="134"/>
      <c r="F103" s="148"/>
      <c r="G103" s="134"/>
    </row>
    <row r="104" spans="1:12" s="26" customFormat="1" ht="60" x14ac:dyDescent="0.25">
      <c r="A104" s="31"/>
      <c r="B104" s="199" t="s">
        <v>87</v>
      </c>
      <c r="C104" s="200" t="s">
        <v>38</v>
      </c>
      <c r="D104" s="201" t="s">
        <v>15</v>
      </c>
      <c r="E104" s="50" t="s">
        <v>28</v>
      </c>
      <c r="F104" s="51" t="s">
        <v>29</v>
      </c>
      <c r="G104" s="138" t="s">
        <v>30</v>
      </c>
    </row>
    <row r="105" spans="1:12" s="26" customFormat="1" ht="45" x14ac:dyDescent="0.25">
      <c r="A105" s="52"/>
      <c r="B105" s="61" t="s">
        <v>88</v>
      </c>
      <c r="C105" s="79" t="s">
        <v>89</v>
      </c>
      <c r="D105" s="53" t="s">
        <v>90</v>
      </c>
      <c r="E105" s="139">
        <v>4.6668730753782297</v>
      </c>
      <c r="F105" s="152">
        <v>0.05</v>
      </c>
      <c r="G105" s="41">
        <f t="shared" ref="G105:G113" si="3">E105-(E105*F105)</f>
        <v>4.4335294216093182</v>
      </c>
      <c r="H105" s="54"/>
      <c r="I105" s="55"/>
      <c r="J105" s="54"/>
      <c r="K105" s="56"/>
      <c r="L105" s="57"/>
    </row>
    <row r="106" spans="1:12" s="26" customFormat="1" ht="45" x14ac:dyDescent="0.25">
      <c r="A106" s="52"/>
      <c r="B106" s="61" t="s">
        <v>91</v>
      </c>
      <c r="C106" s="79" t="s">
        <v>92</v>
      </c>
      <c r="D106" s="53" t="s">
        <v>90</v>
      </c>
      <c r="E106" s="139">
        <v>4.7472051144731555</v>
      </c>
      <c r="F106" s="152">
        <v>0.05</v>
      </c>
      <c r="G106" s="41">
        <f t="shared" si="3"/>
        <v>4.5098448587494975</v>
      </c>
      <c r="H106" s="54"/>
      <c r="I106" s="55"/>
      <c r="J106" s="54"/>
      <c r="K106" s="56"/>
      <c r="L106" s="57"/>
    </row>
    <row r="107" spans="1:12" s="26" customFormat="1" ht="45" x14ac:dyDescent="0.25">
      <c r="A107" s="52"/>
      <c r="B107" s="61" t="s">
        <v>93</v>
      </c>
      <c r="C107" s="171" t="s">
        <v>94</v>
      </c>
      <c r="D107" s="53" t="s">
        <v>90</v>
      </c>
      <c r="E107" s="139">
        <v>4.8543144999330563</v>
      </c>
      <c r="F107" s="152">
        <v>0.05</v>
      </c>
      <c r="G107" s="41">
        <f t="shared" si="3"/>
        <v>4.6115987749364038</v>
      </c>
      <c r="H107" s="54"/>
      <c r="I107" s="55"/>
      <c r="J107" s="54"/>
      <c r="K107" s="56"/>
      <c r="L107" s="57"/>
    </row>
    <row r="108" spans="1:12" s="26" customFormat="1" ht="45" x14ac:dyDescent="0.25">
      <c r="A108" s="52"/>
      <c r="B108" s="61" t="s">
        <v>95</v>
      </c>
      <c r="C108" s="171" t="s">
        <v>96</v>
      </c>
      <c r="D108" s="53" t="s">
        <v>90</v>
      </c>
      <c r="E108" s="139">
        <v>4.7204277681081805</v>
      </c>
      <c r="F108" s="152">
        <v>0.05</v>
      </c>
      <c r="G108" s="41">
        <f t="shared" si="3"/>
        <v>4.4844063797027713</v>
      </c>
      <c r="H108" s="54"/>
      <c r="I108" s="55"/>
      <c r="J108" s="54"/>
      <c r="K108" s="56"/>
      <c r="L108" s="57"/>
    </row>
    <row r="109" spans="1:12" s="26" customFormat="1" ht="45" x14ac:dyDescent="0.25">
      <c r="A109" s="52"/>
      <c r="B109" s="61" t="s">
        <v>97</v>
      </c>
      <c r="C109" s="171" t="s">
        <v>98</v>
      </c>
      <c r="D109" s="53" t="s">
        <v>90</v>
      </c>
      <c r="E109" s="139">
        <v>4.8007598072031064</v>
      </c>
      <c r="F109" s="152">
        <v>0.05</v>
      </c>
      <c r="G109" s="41">
        <f t="shared" si="3"/>
        <v>4.5607218168429506</v>
      </c>
      <c r="H109" s="54"/>
      <c r="I109" s="55"/>
      <c r="J109" s="54"/>
      <c r="K109" s="56"/>
      <c r="L109" s="57"/>
    </row>
    <row r="110" spans="1:12" s="26" customFormat="1" ht="45" x14ac:dyDescent="0.25">
      <c r="A110" s="52"/>
      <c r="B110" s="61" t="s">
        <v>99</v>
      </c>
      <c r="C110" s="171" t="s">
        <v>100</v>
      </c>
      <c r="D110" s="53" t="s">
        <v>90</v>
      </c>
      <c r="E110" s="139">
        <v>4.9212578658454937</v>
      </c>
      <c r="F110" s="152">
        <v>0.05</v>
      </c>
      <c r="G110" s="41">
        <f t="shared" si="3"/>
        <v>4.6751949725532187</v>
      </c>
      <c r="H110" s="54"/>
      <c r="I110" s="55"/>
      <c r="J110" s="54"/>
      <c r="K110" s="56"/>
      <c r="L110" s="57"/>
    </row>
    <row r="111" spans="1:12" s="26" customFormat="1" ht="45" x14ac:dyDescent="0.25">
      <c r="A111" s="52"/>
      <c r="B111" s="61" t="s">
        <v>101</v>
      </c>
      <c r="C111" s="79" t="s">
        <v>102</v>
      </c>
      <c r="D111" s="53" t="s">
        <v>90</v>
      </c>
      <c r="E111" s="139">
        <v>4.7472051144731555</v>
      </c>
      <c r="F111" s="152">
        <v>0.05</v>
      </c>
      <c r="G111" s="41">
        <f t="shared" si="3"/>
        <v>4.5098448587494975</v>
      </c>
      <c r="H111" s="54"/>
      <c r="I111" s="55"/>
      <c r="J111" s="54"/>
      <c r="K111" s="56"/>
      <c r="L111" s="57"/>
    </row>
    <row r="112" spans="1:12" s="26" customFormat="1" ht="45" x14ac:dyDescent="0.25">
      <c r="A112" s="52"/>
      <c r="B112" s="61" t="s">
        <v>103</v>
      </c>
      <c r="C112" s="79" t="s">
        <v>104</v>
      </c>
      <c r="D112" s="53" t="s">
        <v>90</v>
      </c>
      <c r="E112" s="139">
        <v>4.7873711340206189</v>
      </c>
      <c r="F112" s="152">
        <v>0.05</v>
      </c>
      <c r="G112" s="41">
        <f t="shared" si="3"/>
        <v>4.548002577319588</v>
      </c>
      <c r="H112" s="54"/>
      <c r="I112" s="55"/>
      <c r="J112" s="54"/>
      <c r="K112" s="56"/>
      <c r="L112" s="57"/>
    </row>
    <row r="113" spans="1:12" s="26" customFormat="1" ht="45" x14ac:dyDescent="0.25">
      <c r="A113" s="52"/>
      <c r="B113" s="61" t="s">
        <v>105</v>
      </c>
      <c r="C113" s="79" t="s">
        <v>106</v>
      </c>
      <c r="D113" s="53" t="s">
        <v>90</v>
      </c>
      <c r="E113" s="139">
        <v>4.8944805194805197</v>
      </c>
      <c r="F113" s="152">
        <v>0.05</v>
      </c>
      <c r="G113" s="41">
        <f t="shared" si="3"/>
        <v>4.6497564935064934</v>
      </c>
      <c r="H113" s="54"/>
      <c r="I113" s="55"/>
      <c r="J113" s="54"/>
      <c r="K113" s="56"/>
      <c r="L113" s="57"/>
    </row>
    <row r="114" spans="1:12" s="26" customFormat="1" ht="14.45" customHeight="1" x14ac:dyDescent="0.25">
      <c r="A114" s="52"/>
      <c r="B114" s="192" t="s">
        <v>107</v>
      </c>
      <c r="C114" s="175"/>
      <c r="D114" s="39"/>
      <c r="E114" s="134"/>
      <c r="F114" s="134"/>
      <c r="G114" s="134"/>
      <c r="H114" s="58"/>
      <c r="I114" s="58"/>
      <c r="J114" s="58"/>
      <c r="K114" s="58"/>
      <c r="L114" s="58"/>
    </row>
    <row r="115" spans="1:12" s="26" customFormat="1" ht="45" x14ac:dyDescent="0.25">
      <c r="A115" s="52"/>
      <c r="B115" s="61" t="s">
        <v>108</v>
      </c>
      <c r="C115" s="79" t="s">
        <v>109</v>
      </c>
      <c r="D115" s="53" t="s">
        <v>90</v>
      </c>
      <c r="E115" s="139">
        <v>5.009957825679475</v>
      </c>
      <c r="F115" s="152">
        <v>0.05</v>
      </c>
      <c r="G115" s="41">
        <f t="shared" ref="G115:G120" si="4">E115-(E115*F115)</f>
        <v>4.7594599343955011</v>
      </c>
      <c r="H115" s="54"/>
      <c r="I115" s="55"/>
      <c r="J115" s="54"/>
      <c r="K115" s="56"/>
      <c r="L115" s="57"/>
    </row>
    <row r="116" spans="1:12" s="26" customFormat="1" ht="45" x14ac:dyDescent="0.25">
      <c r="A116" s="52"/>
      <c r="B116" s="61" t="s">
        <v>110</v>
      </c>
      <c r="C116" s="79" t="s">
        <v>111</v>
      </c>
      <c r="D116" s="53" t="s">
        <v>90</v>
      </c>
      <c r="E116" s="139">
        <v>5.1840105770518141</v>
      </c>
      <c r="F116" s="152">
        <v>0.05</v>
      </c>
      <c r="G116" s="41">
        <f t="shared" si="4"/>
        <v>4.9248100481992232</v>
      </c>
      <c r="H116" s="54"/>
      <c r="I116" s="55"/>
      <c r="J116" s="54"/>
      <c r="K116" s="56"/>
      <c r="L116" s="57"/>
    </row>
    <row r="117" spans="1:12" s="26" customFormat="1" ht="45" x14ac:dyDescent="0.25">
      <c r="A117" s="52"/>
      <c r="B117" s="61" t="s">
        <v>112</v>
      </c>
      <c r="C117" s="171" t="s">
        <v>113</v>
      </c>
      <c r="D117" s="53" t="s">
        <v>90</v>
      </c>
      <c r="E117" s="139">
        <v>5.1706219038693257</v>
      </c>
      <c r="F117" s="152">
        <v>0.05</v>
      </c>
      <c r="G117" s="41">
        <f t="shared" si="4"/>
        <v>4.9120908086758597</v>
      </c>
      <c r="H117" s="54"/>
      <c r="I117" s="55"/>
      <c r="J117" s="54"/>
      <c r="K117" s="56"/>
      <c r="L117" s="57"/>
    </row>
    <row r="118" spans="1:12" s="26" customFormat="1" ht="45" x14ac:dyDescent="0.25">
      <c r="A118" s="52"/>
      <c r="B118" s="61" t="s">
        <v>114</v>
      </c>
      <c r="C118" s="79" t="s">
        <v>115</v>
      </c>
      <c r="D118" s="53" t="s">
        <v>90</v>
      </c>
      <c r="E118" s="139">
        <v>5.009957825679475</v>
      </c>
      <c r="F118" s="152">
        <v>0.05</v>
      </c>
      <c r="G118" s="41">
        <f t="shared" si="4"/>
        <v>4.7594599343955011</v>
      </c>
      <c r="H118" s="54"/>
      <c r="I118" s="55"/>
      <c r="J118" s="54"/>
      <c r="K118" s="56"/>
      <c r="L118" s="57"/>
    </row>
    <row r="119" spans="1:12" s="26" customFormat="1" ht="45" x14ac:dyDescent="0.25">
      <c r="A119" s="52"/>
      <c r="B119" s="61" t="s">
        <v>116</v>
      </c>
      <c r="C119" s="79" t="s">
        <v>117</v>
      </c>
      <c r="D119" s="53" t="s">
        <v>90</v>
      </c>
      <c r="E119" s="139">
        <v>5.1840105770518141</v>
      </c>
      <c r="F119" s="152">
        <v>0.05</v>
      </c>
      <c r="G119" s="41">
        <f t="shared" si="4"/>
        <v>4.9248100481992232</v>
      </c>
      <c r="H119" s="54"/>
      <c r="I119" s="55"/>
      <c r="J119" s="54"/>
      <c r="K119" s="56"/>
      <c r="L119" s="57"/>
    </row>
    <row r="120" spans="1:12" s="26" customFormat="1" ht="75" x14ac:dyDescent="0.25">
      <c r="A120" s="52"/>
      <c r="B120" s="66" t="s">
        <v>118</v>
      </c>
      <c r="C120" s="176" t="s">
        <v>310</v>
      </c>
      <c r="D120" s="53" t="s">
        <v>90</v>
      </c>
      <c r="E120" s="139">
        <v>5.6185567010309283</v>
      </c>
      <c r="F120" s="152">
        <v>0.05</v>
      </c>
      <c r="G120" s="41">
        <f t="shared" si="4"/>
        <v>5.337628865979382</v>
      </c>
      <c r="H120" s="54"/>
      <c r="I120" s="55"/>
      <c r="J120" s="54"/>
      <c r="K120" s="56"/>
      <c r="L120" s="57"/>
    </row>
    <row r="121" spans="1:12" s="26" customFormat="1" x14ac:dyDescent="0.25">
      <c r="A121" s="52"/>
      <c r="B121" s="192" t="s">
        <v>119</v>
      </c>
      <c r="C121" s="175"/>
      <c r="D121" s="39"/>
      <c r="E121" s="134"/>
      <c r="F121" s="134"/>
      <c r="G121" s="134"/>
      <c r="H121" s="58"/>
      <c r="I121" s="58"/>
      <c r="J121" s="58"/>
      <c r="K121" s="58"/>
      <c r="L121" s="58"/>
    </row>
    <row r="122" spans="1:12" s="26" customFormat="1" ht="45" x14ac:dyDescent="0.25">
      <c r="A122" s="52"/>
      <c r="B122" s="61" t="s">
        <v>120</v>
      </c>
      <c r="C122" s="171" t="s">
        <v>121</v>
      </c>
      <c r="D122" s="53" t="s">
        <v>90</v>
      </c>
      <c r="E122" s="139">
        <v>6.5389443031195604</v>
      </c>
      <c r="F122" s="152">
        <v>0.05</v>
      </c>
      <c r="G122" s="41">
        <f>E122-(E122*F122)</f>
        <v>6.2119970879635824</v>
      </c>
      <c r="H122" s="54"/>
      <c r="I122" s="55"/>
      <c r="J122" s="54"/>
      <c r="K122" s="56"/>
      <c r="L122" s="57"/>
    </row>
    <row r="123" spans="1:12" ht="45" x14ac:dyDescent="0.25">
      <c r="A123" s="59"/>
      <c r="B123" s="61" t="s">
        <v>122</v>
      </c>
      <c r="C123" s="171" t="s">
        <v>123</v>
      </c>
      <c r="D123" s="53" t="s">
        <v>90</v>
      </c>
      <c r="E123" s="41">
        <v>6.7129970544918995</v>
      </c>
      <c r="F123" s="42">
        <v>0.05</v>
      </c>
      <c r="G123" s="41">
        <f>E123-(E123*F123)</f>
        <v>6.3773472017673045</v>
      </c>
      <c r="H123" s="54"/>
      <c r="I123" s="55"/>
      <c r="J123" s="54"/>
      <c r="K123" s="56"/>
      <c r="L123" s="57"/>
    </row>
    <row r="124" spans="1:12" ht="60" x14ac:dyDescent="0.25">
      <c r="A124" s="59"/>
      <c r="B124" s="61" t="s">
        <v>124</v>
      </c>
      <c r="C124" s="171" t="s">
        <v>125</v>
      </c>
      <c r="D124" s="53" t="s">
        <v>90</v>
      </c>
      <c r="E124" s="41">
        <v>6.6996083813094121</v>
      </c>
      <c r="F124" s="42">
        <v>0.05</v>
      </c>
      <c r="G124" s="41">
        <f>E124-(E124*F124)</f>
        <v>6.3646279622439419</v>
      </c>
      <c r="H124" s="54"/>
      <c r="I124" s="55"/>
      <c r="J124" s="54"/>
      <c r="K124" s="56"/>
      <c r="L124" s="57"/>
    </row>
    <row r="125" spans="1:12" ht="60" x14ac:dyDescent="0.25">
      <c r="A125" s="59"/>
      <c r="B125" s="61" t="s">
        <v>126</v>
      </c>
      <c r="C125" s="171" t="s">
        <v>127</v>
      </c>
      <c r="D125" s="53" t="s">
        <v>90</v>
      </c>
      <c r="E125" s="41">
        <v>6.5389443031195604</v>
      </c>
      <c r="F125" s="42">
        <v>0.05</v>
      </c>
      <c r="G125" s="41">
        <f>E125-(E125*F125)</f>
        <v>6.2119970879635824</v>
      </c>
      <c r="H125" s="54"/>
      <c r="I125" s="55"/>
      <c r="J125" s="54"/>
      <c r="K125" s="56"/>
      <c r="L125" s="57"/>
    </row>
    <row r="126" spans="1:12" ht="60" x14ac:dyDescent="0.25">
      <c r="A126" s="59"/>
      <c r="B126" s="61" t="s">
        <v>128</v>
      </c>
      <c r="C126" s="79" t="s">
        <v>129</v>
      </c>
      <c r="D126" s="53" t="s">
        <v>90</v>
      </c>
      <c r="E126" s="41">
        <v>6.7129970544918995</v>
      </c>
      <c r="F126" s="42">
        <v>0.05</v>
      </c>
      <c r="G126" s="41">
        <f>E126-(E126*F126)</f>
        <v>6.3773472017673045</v>
      </c>
      <c r="H126" s="54"/>
      <c r="I126" s="55"/>
      <c r="J126" s="54"/>
      <c r="K126" s="56"/>
      <c r="L126" s="57"/>
    </row>
    <row r="127" spans="1:12" ht="60" x14ac:dyDescent="0.25">
      <c r="A127" s="59"/>
      <c r="B127" s="61" t="s">
        <v>130</v>
      </c>
      <c r="C127" s="79" t="s">
        <v>131</v>
      </c>
      <c r="D127" s="53" t="s">
        <v>90</v>
      </c>
      <c r="E127" s="41">
        <v>6.7129970544918995</v>
      </c>
      <c r="F127" s="42">
        <v>0.05</v>
      </c>
      <c r="G127" s="41">
        <v>6.5116071428571427</v>
      </c>
      <c r="H127" s="54"/>
      <c r="I127" s="55"/>
      <c r="J127" s="54"/>
      <c r="K127" s="56"/>
      <c r="L127" s="57"/>
    </row>
    <row r="128" spans="1:12" ht="14.45" customHeight="1" x14ac:dyDescent="0.25">
      <c r="A128" s="59"/>
      <c r="B128" s="193" t="s">
        <v>132</v>
      </c>
      <c r="C128" s="175"/>
      <c r="D128" s="39"/>
      <c r="E128" s="134"/>
      <c r="F128" s="134"/>
      <c r="G128" s="134"/>
      <c r="H128" s="58"/>
      <c r="I128" s="58"/>
      <c r="J128" s="58"/>
      <c r="K128" s="58"/>
      <c r="L128" s="58"/>
    </row>
    <row r="129" spans="1:12" ht="45" x14ac:dyDescent="0.25">
      <c r="A129" s="59"/>
      <c r="B129" s="61" t="s">
        <v>133</v>
      </c>
      <c r="C129" s="171" t="s">
        <v>134</v>
      </c>
      <c r="D129" s="53" t="s">
        <v>90</v>
      </c>
      <c r="E129" s="41">
        <v>5.27</v>
      </c>
      <c r="F129" s="42">
        <v>0.05</v>
      </c>
      <c r="G129" s="41">
        <f>E129-(E129*F129)</f>
        <v>5.0065</v>
      </c>
      <c r="H129" s="54"/>
      <c r="I129" s="55"/>
      <c r="J129" s="54"/>
      <c r="K129" s="56"/>
      <c r="L129" s="57"/>
    </row>
    <row r="130" spans="1:12" ht="45" x14ac:dyDescent="0.25">
      <c r="A130" s="59"/>
      <c r="B130" s="61" t="s">
        <v>135</v>
      </c>
      <c r="C130" s="79" t="s">
        <v>136</v>
      </c>
      <c r="D130" s="53" t="s">
        <v>90</v>
      </c>
      <c r="E130" s="41">
        <v>5.1100000000000003</v>
      </c>
      <c r="F130" s="42">
        <v>0.05</v>
      </c>
      <c r="G130" s="41">
        <f>E130-(E130*F130)</f>
        <v>4.8545000000000007</v>
      </c>
      <c r="H130" s="54"/>
      <c r="I130" s="55"/>
      <c r="J130" s="54"/>
      <c r="K130" s="56"/>
      <c r="L130" s="57"/>
    </row>
    <row r="131" spans="1:12" ht="45" x14ac:dyDescent="0.25">
      <c r="A131" s="59"/>
      <c r="B131" s="61" t="s">
        <v>137</v>
      </c>
      <c r="C131" s="79" t="s">
        <v>138</v>
      </c>
      <c r="D131" s="53" t="s">
        <v>90</v>
      </c>
      <c r="E131" s="41">
        <v>5.28</v>
      </c>
      <c r="F131" s="42">
        <v>0.05</v>
      </c>
      <c r="G131" s="41">
        <f>E131-(E131*F131)</f>
        <v>5.016</v>
      </c>
      <c r="H131" s="54"/>
      <c r="I131" s="55"/>
      <c r="J131" s="54"/>
      <c r="K131" s="56"/>
      <c r="L131" s="57"/>
    </row>
    <row r="132" spans="1:12" ht="90" x14ac:dyDescent="0.25">
      <c r="A132" s="59"/>
      <c r="B132" s="66" t="s">
        <v>139</v>
      </c>
      <c r="C132" s="176" t="s">
        <v>335</v>
      </c>
      <c r="D132" s="53" t="s">
        <v>90</v>
      </c>
      <c r="E132" s="41">
        <v>5.92</v>
      </c>
      <c r="F132" s="42">
        <v>0.05</v>
      </c>
      <c r="G132" s="41">
        <f>E132-(E132*F132)</f>
        <v>5.6239999999999997</v>
      </c>
      <c r="H132" s="54"/>
      <c r="I132" s="55"/>
      <c r="J132" s="54"/>
      <c r="K132" s="56"/>
      <c r="L132" s="57"/>
    </row>
    <row r="133" spans="1:12" ht="14.45" customHeight="1" x14ac:dyDescent="0.25">
      <c r="A133" s="59"/>
      <c r="B133" s="193" t="s">
        <v>140</v>
      </c>
      <c r="C133" s="175"/>
      <c r="D133" s="39"/>
      <c r="E133" s="134"/>
      <c r="F133" s="134"/>
      <c r="G133" s="134"/>
      <c r="H133" s="58"/>
      <c r="I133" s="58"/>
      <c r="J133" s="58"/>
      <c r="K133" s="58"/>
      <c r="L133" s="58"/>
    </row>
    <row r="134" spans="1:12" ht="45" x14ac:dyDescent="0.25">
      <c r="A134" s="59"/>
      <c r="B134" s="61" t="s">
        <v>141</v>
      </c>
      <c r="C134" s="171" t="s">
        <v>142</v>
      </c>
      <c r="D134" s="53" t="s">
        <v>90</v>
      </c>
      <c r="E134" s="41">
        <v>5.68</v>
      </c>
      <c r="F134" s="42">
        <v>0.05</v>
      </c>
      <c r="G134" s="41">
        <f>E134-(E134*F134)</f>
        <v>5.3959999999999999</v>
      </c>
      <c r="H134" s="54"/>
      <c r="I134" s="55"/>
      <c r="J134" s="54"/>
      <c r="K134" s="56"/>
      <c r="L134" s="57"/>
    </row>
    <row r="135" spans="1:12" ht="45" x14ac:dyDescent="0.25">
      <c r="A135" s="59"/>
      <c r="B135" s="61" t="s">
        <v>143</v>
      </c>
      <c r="C135" s="171" t="s">
        <v>134</v>
      </c>
      <c r="D135" s="53" t="s">
        <v>90</v>
      </c>
      <c r="E135" s="41">
        <v>5.77</v>
      </c>
      <c r="F135" s="42">
        <v>0.05</v>
      </c>
      <c r="G135" s="41">
        <f>E135-(E135*F135)</f>
        <v>5.4814999999999996</v>
      </c>
      <c r="H135" s="54"/>
      <c r="I135" s="55"/>
      <c r="J135" s="54"/>
      <c r="K135" s="56"/>
      <c r="L135" s="57"/>
    </row>
    <row r="136" spans="1:12" ht="45" x14ac:dyDescent="0.25">
      <c r="A136" s="59"/>
      <c r="B136" s="61" t="s">
        <v>144</v>
      </c>
      <c r="C136" s="79" t="s">
        <v>136</v>
      </c>
      <c r="D136" s="53" t="s">
        <v>90</v>
      </c>
      <c r="E136" s="41">
        <v>5.52</v>
      </c>
      <c r="F136" s="42">
        <v>0.05</v>
      </c>
      <c r="G136" s="41">
        <f>E136-(E136*F136)</f>
        <v>5.2439999999999998</v>
      </c>
      <c r="H136" s="54"/>
      <c r="I136" s="55"/>
      <c r="J136" s="54"/>
      <c r="K136" s="56"/>
      <c r="L136" s="57"/>
    </row>
    <row r="137" spans="1:12" ht="45" x14ac:dyDescent="0.25">
      <c r="A137" s="59"/>
      <c r="B137" s="61" t="s">
        <v>145</v>
      </c>
      <c r="C137" s="79" t="s">
        <v>138</v>
      </c>
      <c r="D137" s="53" t="s">
        <v>90</v>
      </c>
      <c r="E137" s="41">
        <v>5.7</v>
      </c>
      <c r="F137" s="42">
        <v>0.03</v>
      </c>
      <c r="G137" s="41">
        <f>E137-(E137*F137)</f>
        <v>5.5289999999999999</v>
      </c>
      <c r="H137" s="54"/>
      <c r="I137" s="55"/>
      <c r="J137" s="54"/>
      <c r="K137" s="56"/>
      <c r="L137" s="57"/>
    </row>
    <row r="138" spans="1:12" ht="14.45" customHeight="1" x14ac:dyDescent="0.25">
      <c r="A138" s="59"/>
      <c r="B138" s="192" t="s">
        <v>146</v>
      </c>
      <c r="C138" s="175"/>
      <c r="D138" s="39"/>
      <c r="E138" s="134"/>
      <c r="F138" s="134"/>
      <c r="G138" s="134"/>
      <c r="H138" s="60"/>
      <c r="I138" s="60"/>
      <c r="J138" s="60"/>
      <c r="K138" s="60"/>
      <c r="L138" s="60"/>
    </row>
    <row r="139" spans="1:12" ht="105" x14ac:dyDescent="0.25">
      <c r="A139" s="59"/>
      <c r="B139" s="61" t="s">
        <v>147</v>
      </c>
      <c r="C139" s="79" t="s">
        <v>148</v>
      </c>
      <c r="D139" s="53" t="s">
        <v>90</v>
      </c>
      <c r="E139" s="41">
        <v>8.2799999999999994</v>
      </c>
      <c r="F139" s="42">
        <v>0.05</v>
      </c>
      <c r="G139" s="41">
        <f>E139-(E139*F139)</f>
        <v>7.8659999999999997</v>
      </c>
      <c r="H139" s="54"/>
      <c r="I139" s="55"/>
      <c r="J139" s="54"/>
      <c r="K139" s="56"/>
      <c r="L139" s="57"/>
    </row>
    <row r="140" spans="1:12" ht="75" x14ac:dyDescent="0.25">
      <c r="A140" s="59"/>
      <c r="B140" s="61" t="s">
        <v>149</v>
      </c>
      <c r="C140" s="79" t="s">
        <v>150</v>
      </c>
      <c r="D140" s="53" t="s">
        <v>90</v>
      </c>
      <c r="E140" s="41">
        <v>6.29</v>
      </c>
      <c r="F140" s="42">
        <v>0.05</v>
      </c>
      <c r="G140" s="41">
        <f>E140-(E140*F140)</f>
        <v>5.9755000000000003</v>
      </c>
      <c r="H140" s="54"/>
      <c r="I140" s="55"/>
      <c r="J140" s="54"/>
      <c r="K140" s="56"/>
      <c r="L140" s="57"/>
    </row>
    <row r="141" spans="1:12" ht="60" x14ac:dyDescent="0.25">
      <c r="A141" s="59"/>
      <c r="B141" s="61" t="s">
        <v>151</v>
      </c>
      <c r="C141" s="79" t="s">
        <v>333</v>
      </c>
      <c r="D141" s="53" t="s">
        <v>90</v>
      </c>
      <c r="E141" s="41">
        <v>6.42</v>
      </c>
      <c r="F141" s="42">
        <v>0.05</v>
      </c>
      <c r="G141" s="41">
        <f>E141-(E141*F141)</f>
        <v>6.0990000000000002</v>
      </c>
      <c r="H141" s="54"/>
      <c r="I141" s="55"/>
      <c r="J141" s="54"/>
      <c r="K141" s="56"/>
      <c r="L141" s="57"/>
    </row>
    <row r="142" spans="1:12" ht="14.45" customHeight="1" x14ac:dyDescent="0.25">
      <c r="A142" s="59"/>
      <c r="B142" s="193" t="s">
        <v>152</v>
      </c>
      <c r="C142" s="175"/>
      <c r="D142" s="39"/>
      <c r="E142" s="134"/>
      <c r="F142" s="134"/>
      <c r="G142" s="134"/>
      <c r="H142" s="58"/>
      <c r="I142" s="58"/>
      <c r="J142" s="58"/>
      <c r="K142" s="58"/>
      <c r="L142" s="58"/>
    </row>
    <row r="143" spans="1:12" x14ac:dyDescent="0.25">
      <c r="A143" s="59"/>
      <c r="B143" s="71" t="s">
        <v>153</v>
      </c>
      <c r="C143" s="71"/>
      <c r="D143" s="62"/>
      <c r="E143" s="41"/>
      <c r="F143" s="42"/>
      <c r="G143" s="41"/>
      <c r="H143" s="58"/>
      <c r="I143" s="58"/>
      <c r="J143" s="58"/>
      <c r="K143" s="58"/>
      <c r="L143" s="58"/>
    </row>
    <row r="144" spans="1:12" ht="45" x14ac:dyDescent="0.25">
      <c r="A144" s="59"/>
      <c r="B144" s="79" t="s">
        <v>154</v>
      </c>
      <c r="C144" s="71"/>
      <c r="D144" s="53" t="s">
        <v>90</v>
      </c>
      <c r="E144" s="41">
        <v>4.7422680412371143</v>
      </c>
      <c r="F144" s="42">
        <v>0.05</v>
      </c>
      <c r="G144" s="41">
        <f>E144-(E144*F144)</f>
        <v>4.5051546391752586</v>
      </c>
      <c r="H144" s="63"/>
      <c r="I144" s="55"/>
      <c r="J144" s="54"/>
      <c r="K144" s="56"/>
      <c r="L144" s="57"/>
    </row>
    <row r="145" spans="1:12" x14ac:dyDescent="0.25">
      <c r="A145" s="59"/>
      <c r="B145" s="71" t="s">
        <v>155</v>
      </c>
      <c r="C145" s="71"/>
      <c r="D145" s="62"/>
      <c r="E145" s="41"/>
      <c r="F145" s="42"/>
      <c r="G145" s="41"/>
      <c r="H145" s="58"/>
      <c r="I145" s="58"/>
      <c r="J145" s="58"/>
      <c r="K145" s="58"/>
      <c r="L145" s="58"/>
    </row>
    <row r="146" spans="1:12" ht="90" x14ac:dyDescent="0.25">
      <c r="A146" s="59"/>
      <c r="B146" s="61" t="s">
        <v>156</v>
      </c>
      <c r="C146" s="79" t="s">
        <v>337</v>
      </c>
      <c r="D146" s="53" t="s">
        <v>90</v>
      </c>
      <c r="E146" s="41">
        <v>4.8492937474896234</v>
      </c>
      <c r="F146" s="42">
        <v>0.05</v>
      </c>
      <c r="G146" s="41">
        <f>E146-(E146*F146)</f>
        <v>4.6068290601151425</v>
      </c>
      <c r="H146" s="54"/>
      <c r="I146" s="55"/>
      <c r="J146" s="54"/>
      <c r="K146" s="56"/>
      <c r="L146" s="57"/>
    </row>
    <row r="147" spans="1:12" ht="90" x14ac:dyDescent="0.25">
      <c r="A147" s="59"/>
      <c r="B147" s="61" t="s">
        <v>157</v>
      </c>
      <c r="C147" s="79" t="s">
        <v>336</v>
      </c>
      <c r="D147" s="53" t="s">
        <v>90</v>
      </c>
      <c r="E147" s="41">
        <v>5.009957825679475</v>
      </c>
      <c r="F147" s="42">
        <v>0.03</v>
      </c>
      <c r="G147" s="41">
        <v>4.8596590909090907</v>
      </c>
      <c r="H147" s="54"/>
      <c r="I147" s="55"/>
      <c r="J147" s="54"/>
      <c r="K147" s="56"/>
      <c r="L147" s="57"/>
    </row>
    <row r="148" spans="1:12" ht="45" x14ac:dyDescent="0.25">
      <c r="A148" s="59"/>
      <c r="B148" s="61" t="s">
        <v>158</v>
      </c>
      <c r="C148" s="79" t="s">
        <v>332</v>
      </c>
      <c r="D148" s="53" t="s">
        <v>90</v>
      </c>
      <c r="E148" s="41">
        <v>6.3711340206185563</v>
      </c>
      <c r="F148" s="42">
        <v>0.05</v>
      </c>
      <c r="G148" s="41">
        <f>E148-(E148*F148)</f>
        <v>6.0525773195876287</v>
      </c>
      <c r="H148" s="54"/>
      <c r="I148" s="55"/>
      <c r="J148" s="54"/>
      <c r="K148" s="56"/>
      <c r="L148" s="57"/>
    </row>
    <row r="149" spans="1:12" x14ac:dyDescent="0.25">
      <c r="A149" s="59"/>
      <c r="B149" s="177" t="s">
        <v>159</v>
      </c>
      <c r="C149" s="177"/>
      <c r="D149" s="64"/>
      <c r="E149" s="41"/>
      <c r="F149" s="42"/>
      <c r="G149" s="41"/>
      <c r="H149" s="65"/>
      <c r="I149" s="65"/>
      <c r="J149" s="65"/>
      <c r="K149" s="65"/>
      <c r="L149" s="65"/>
    </row>
    <row r="150" spans="1:12" ht="105" x14ac:dyDescent="0.25">
      <c r="A150" s="59"/>
      <c r="B150" s="61" t="s">
        <v>160</v>
      </c>
      <c r="C150" s="79" t="s">
        <v>339</v>
      </c>
      <c r="D150" s="53" t="s">
        <v>90</v>
      </c>
      <c r="E150" s="41">
        <v>5.1752577319587632</v>
      </c>
      <c r="F150" s="42">
        <v>0.05</v>
      </c>
      <c r="G150" s="41">
        <f>E150-(E150*F150)</f>
        <v>4.916494845360825</v>
      </c>
      <c r="H150" s="54"/>
      <c r="I150" s="55"/>
      <c r="J150" s="54"/>
      <c r="K150" s="56"/>
      <c r="L150" s="57"/>
    </row>
    <row r="151" spans="1:12" ht="105" x14ac:dyDescent="0.25">
      <c r="A151" s="59"/>
      <c r="B151" s="61" t="s">
        <v>161</v>
      </c>
      <c r="C151" s="79" t="s">
        <v>338</v>
      </c>
      <c r="D151" s="53" t="s">
        <v>90</v>
      </c>
      <c r="E151" s="41">
        <v>5.072164948453608</v>
      </c>
      <c r="F151" s="42">
        <v>0.05</v>
      </c>
      <c r="G151" s="41">
        <f>E151-(E151*F151)</f>
        <v>4.8185567010309276</v>
      </c>
      <c r="H151" s="54"/>
      <c r="I151" s="55"/>
      <c r="J151" s="54"/>
      <c r="K151" s="56"/>
      <c r="L151" s="57"/>
    </row>
    <row r="152" spans="1:12" ht="105" x14ac:dyDescent="0.25">
      <c r="A152" s="59"/>
      <c r="B152" s="61" t="s">
        <v>162</v>
      </c>
      <c r="C152" s="79" t="s">
        <v>340</v>
      </c>
      <c r="D152" s="53" t="s">
        <v>90</v>
      </c>
      <c r="E152" s="41">
        <v>5.855670103092784</v>
      </c>
      <c r="F152" s="42">
        <v>0.05</v>
      </c>
      <c r="G152" s="41">
        <f>E152-(E152*F152)</f>
        <v>5.562886597938145</v>
      </c>
      <c r="H152" s="54"/>
      <c r="I152" s="55"/>
      <c r="J152" s="54"/>
      <c r="K152" s="56"/>
      <c r="L152" s="57"/>
    </row>
    <row r="153" spans="1:12" x14ac:dyDescent="0.25">
      <c r="A153" s="59"/>
      <c r="B153" s="192" t="s">
        <v>163</v>
      </c>
      <c r="C153" s="175"/>
      <c r="D153" s="39"/>
      <c r="E153" s="134"/>
      <c r="F153" s="134"/>
      <c r="G153" s="134"/>
      <c r="H153" s="58"/>
      <c r="I153" s="58"/>
      <c r="J153" s="58"/>
      <c r="K153" s="58"/>
      <c r="L153" s="58"/>
    </row>
    <row r="154" spans="1:12" ht="60" x14ac:dyDescent="0.25">
      <c r="A154" s="59"/>
      <c r="B154" s="66" t="s">
        <v>164</v>
      </c>
      <c r="C154" s="157" t="s">
        <v>165</v>
      </c>
      <c r="D154" s="53" t="s">
        <v>90</v>
      </c>
      <c r="E154" s="41">
        <v>5.2516233766233764</v>
      </c>
      <c r="F154" s="42">
        <v>0.05</v>
      </c>
      <c r="G154" s="41">
        <f>E154-(E154*F154)</f>
        <v>4.9890422077922079</v>
      </c>
      <c r="H154" s="54"/>
      <c r="I154" s="55"/>
      <c r="J154" s="54"/>
      <c r="K154" s="56"/>
      <c r="L154" s="57"/>
    </row>
    <row r="155" spans="1:12" ht="45" x14ac:dyDescent="0.25">
      <c r="A155" s="59"/>
      <c r="B155" s="61" t="s">
        <v>166</v>
      </c>
      <c r="C155" s="157" t="s">
        <v>167</v>
      </c>
      <c r="D155" s="53" t="s">
        <v>90</v>
      </c>
      <c r="E155" s="41">
        <v>5.123711340206186</v>
      </c>
      <c r="F155" s="42">
        <v>0.05</v>
      </c>
      <c r="G155" s="41">
        <f>E155-(E155*F155)</f>
        <v>4.8675257731958768</v>
      </c>
      <c r="H155" s="54"/>
      <c r="I155" s="55"/>
      <c r="J155" s="54"/>
      <c r="K155" s="56"/>
      <c r="L155" s="57"/>
    </row>
    <row r="156" spans="1:12" ht="45" x14ac:dyDescent="0.25">
      <c r="A156" s="59"/>
      <c r="B156" s="61" t="s">
        <v>168</v>
      </c>
      <c r="C156" s="79" t="s">
        <v>169</v>
      </c>
      <c r="D156" s="53" t="s">
        <v>90</v>
      </c>
      <c r="E156" s="41">
        <v>6.2989690721649492</v>
      </c>
      <c r="F156" s="42">
        <v>0.05</v>
      </c>
      <c r="G156" s="41">
        <f>E156-(E156*F156)</f>
        <v>5.984020618556702</v>
      </c>
      <c r="H156" s="54"/>
      <c r="I156" s="55"/>
      <c r="J156" s="54"/>
      <c r="K156" s="56"/>
      <c r="L156" s="57"/>
    </row>
    <row r="157" spans="1:12" x14ac:dyDescent="0.25">
      <c r="A157" s="59"/>
      <c r="B157" s="192" t="s">
        <v>170</v>
      </c>
      <c r="C157" s="175"/>
      <c r="D157" s="39"/>
      <c r="E157" s="134"/>
      <c r="F157" s="134"/>
      <c r="G157" s="134"/>
      <c r="H157" s="58"/>
      <c r="I157" s="58"/>
      <c r="J157" s="58"/>
      <c r="K157" s="58"/>
      <c r="L157" s="58"/>
    </row>
    <row r="158" spans="1:12" ht="60" x14ac:dyDescent="0.25">
      <c r="A158" s="59"/>
      <c r="B158" s="66" t="s">
        <v>171</v>
      </c>
      <c r="C158" s="157" t="s">
        <v>172</v>
      </c>
      <c r="D158" s="53" t="s">
        <v>90</v>
      </c>
      <c r="E158" s="41">
        <v>4.59</v>
      </c>
      <c r="F158" s="42">
        <v>0.05</v>
      </c>
      <c r="G158" s="41">
        <f>E158-(E158*F158)</f>
        <v>4.3605</v>
      </c>
      <c r="H158" s="54"/>
      <c r="I158" s="55"/>
      <c r="J158" s="54"/>
      <c r="K158" s="56"/>
      <c r="L158" s="57"/>
    </row>
    <row r="159" spans="1:12" ht="60" x14ac:dyDescent="0.25">
      <c r="A159" s="59"/>
      <c r="B159" s="61" t="s">
        <v>173</v>
      </c>
      <c r="C159" s="157" t="s">
        <v>174</v>
      </c>
      <c r="D159" s="53" t="s">
        <v>90</v>
      </c>
      <c r="E159" s="41">
        <v>7.69</v>
      </c>
      <c r="F159" s="42">
        <v>0.05</v>
      </c>
      <c r="G159" s="41">
        <f>E159-(E159*F159)</f>
        <v>7.3055000000000003</v>
      </c>
      <c r="H159" s="54"/>
      <c r="I159" s="55"/>
      <c r="J159" s="54"/>
      <c r="K159" s="56"/>
      <c r="L159" s="57"/>
    </row>
    <row r="160" spans="1:12" ht="45" x14ac:dyDescent="0.25">
      <c r="A160" s="59"/>
      <c r="B160" s="61" t="s">
        <v>175</v>
      </c>
      <c r="C160" s="157" t="s">
        <v>176</v>
      </c>
      <c r="D160" s="53" t="s">
        <v>90</v>
      </c>
      <c r="E160" s="41">
        <v>7.07</v>
      </c>
      <c r="F160" s="42">
        <v>0.05</v>
      </c>
      <c r="G160" s="41">
        <f>E160-(E160*F160)</f>
        <v>6.7164999999999999</v>
      </c>
      <c r="H160" s="54"/>
      <c r="I160" s="55"/>
      <c r="J160" s="54"/>
      <c r="K160" s="56"/>
      <c r="L160" s="57"/>
    </row>
    <row r="161" spans="1:12" x14ac:dyDescent="0.25">
      <c r="A161" s="59"/>
      <c r="B161" s="192" t="s">
        <v>177</v>
      </c>
      <c r="C161" s="175"/>
      <c r="D161" s="39"/>
      <c r="E161" s="134"/>
      <c r="F161" s="134"/>
      <c r="G161" s="134"/>
      <c r="H161" s="58"/>
      <c r="I161" s="58"/>
      <c r="J161" s="58"/>
      <c r="K161" s="58"/>
      <c r="L161" s="58"/>
    </row>
    <row r="162" spans="1:12" ht="45" x14ac:dyDescent="0.25">
      <c r="A162" s="59"/>
      <c r="B162" s="61" t="s">
        <v>178</v>
      </c>
      <c r="C162" s="171" t="s">
        <v>179</v>
      </c>
      <c r="D162" s="53" t="s">
        <v>90</v>
      </c>
      <c r="E162" s="41">
        <v>8.1595403075883048</v>
      </c>
      <c r="F162" s="42">
        <v>0.05</v>
      </c>
      <c r="G162" s="41">
        <f>E162-(E162*F162)</f>
        <v>7.75156329220889</v>
      </c>
      <c r="H162" s="54"/>
      <c r="I162" s="55"/>
      <c r="J162" s="54"/>
      <c r="K162" s="56"/>
      <c r="L162" s="57"/>
    </row>
    <row r="163" spans="1:12" ht="45" x14ac:dyDescent="0.25">
      <c r="A163" s="59"/>
      <c r="B163" s="66" t="s">
        <v>180</v>
      </c>
      <c r="C163" s="176" t="s">
        <v>181</v>
      </c>
      <c r="D163" s="53" t="s">
        <v>90</v>
      </c>
      <c r="E163" s="41">
        <v>12.798377556194017</v>
      </c>
      <c r="F163" s="42">
        <v>0.05</v>
      </c>
      <c r="G163" s="41">
        <f>E163-(E163*F163)</f>
        <v>12.158458678384317</v>
      </c>
      <c r="H163" s="54"/>
      <c r="I163" s="55"/>
      <c r="J163" s="54"/>
      <c r="K163" s="56"/>
      <c r="L163" s="57"/>
    </row>
    <row r="164" spans="1:12" ht="45" x14ac:dyDescent="0.25">
      <c r="A164" s="59"/>
      <c r="B164" s="66" t="s">
        <v>182</v>
      </c>
      <c r="C164" s="176" t="s">
        <v>181</v>
      </c>
      <c r="D164" s="53" t="s">
        <v>90</v>
      </c>
      <c r="E164" s="41">
        <v>8.7316545546729749</v>
      </c>
      <c r="F164" s="42">
        <v>0.05</v>
      </c>
      <c r="G164" s="41">
        <f>E164-(E164*F164)</f>
        <v>8.295071826939326</v>
      </c>
      <c r="H164" s="54"/>
      <c r="I164" s="55"/>
      <c r="J164" s="54"/>
      <c r="K164" s="56"/>
      <c r="L164" s="57"/>
    </row>
    <row r="165" spans="1:12" ht="45" x14ac:dyDescent="0.25">
      <c r="A165" s="59"/>
      <c r="B165" s="66" t="s">
        <v>183</v>
      </c>
      <c r="C165" s="176" t="s">
        <v>341</v>
      </c>
      <c r="D165" s="53" t="s">
        <v>90</v>
      </c>
      <c r="E165" s="41">
        <v>7.3627175933750211</v>
      </c>
      <c r="F165" s="42">
        <v>0.05</v>
      </c>
      <c r="G165" s="41">
        <f>E165-(E165*F165)</f>
        <v>6.9945817137062702</v>
      </c>
      <c r="H165" s="54"/>
      <c r="I165" s="55"/>
      <c r="J165" s="54"/>
      <c r="K165" s="56"/>
      <c r="L165" s="57"/>
    </row>
    <row r="166" spans="1:12" x14ac:dyDescent="0.25">
      <c r="A166" s="59"/>
      <c r="B166" s="192" t="s">
        <v>184</v>
      </c>
      <c r="C166" s="175"/>
      <c r="D166" s="39"/>
      <c r="E166" s="134"/>
      <c r="F166" s="134"/>
      <c r="G166" s="134"/>
      <c r="H166" s="58"/>
      <c r="I166" s="58"/>
      <c r="J166" s="58"/>
      <c r="K166" s="58"/>
      <c r="L166" s="58"/>
    </row>
    <row r="167" spans="1:12" ht="45" x14ac:dyDescent="0.25">
      <c r="A167" s="59"/>
      <c r="B167" s="66" t="s">
        <v>185</v>
      </c>
      <c r="C167" s="176" t="s">
        <v>186</v>
      </c>
      <c r="D167" s="53" t="s">
        <v>90</v>
      </c>
      <c r="E167" s="41">
        <v>6.2404258914990711</v>
      </c>
      <c r="F167" s="42">
        <v>0.05</v>
      </c>
      <c r="G167" s="41">
        <f t="shared" ref="G167:G179" si="5">E167-(E167*F167)</f>
        <v>5.9284045969241177</v>
      </c>
      <c r="H167" s="54"/>
      <c r="I167" s="55"/>
      <c r="J167" s="54"/>
      <c r="K167" s="56"/>
      <c r="L167" s="57"/>
    </row>
    <row r="168" spans="1:12" ht="60" x14ac:dyDescent="0.25">
      <c r="A168" s="59"/>
      <c r="B168" s="66" t="s">
        <v>187</v>
      </c>
      <c r="C168" s="176" t="s">
        <v>188</v>
      </c>
      <c r="D168" s="53" t="s">
        <v>90</v>
      </c>
      <c r="E168" s="41">
        <v>7.4741592022984626</v>
      </c>
      <c r="F168" s="42">
        <v>0.05</v>
      </c>
      <c r="G168" s="41">
        <f t="shared" si="5"/>
        <v>7.1004512421835395</v>
      </c>
      <c r="H168" s="54"/>
      <c r="I168" s="55"/>
      <c r="J168" s="54"/>
      <c r="K168" s="56"/>
      <c r="L168" s="57"/>
    </row>
    <row r="169" spans="1:12" ht="45" x14ac:dyDescent="0.25">
      <c r="A169" s="59"/>
      <c r="B169" s="61" t="s">
        <v>189</v>
      </c>
      <c r="C169" s="171" t="s">
        <v>190</v>
      </c>
      <c r="D169" s="53" t="s">
        <v>90</v>
      </c>
      <c r="E169" s="41">
        <v>6.5953354740577996</v>
      </c>
      <c r="F169" s="42">
        <v>0.05</v>
      </c>
      <c r="G169" s="41">
        <f t="shared" si="5"/>
        <v>6.2655687003549101</v>
      </c>
      <c r="H169" s="54"/>
      <c r="I169" s="55"/>
      <c r="J169" s="54"/>
      <c r="K169" s="56"/>
      <c r="L169" s="57"/>
    </row>
    <row r="170" spans="1:12" ht="60" x14ac:dyDescent="0.25">
      <c r="A170" s="59"/>
      <c r="B170" s="61" t="s">
        <v>191</v>
      </c>
      <c r="C170" s="171" t="s">
        <v>192</v>
      </c>
      <c r="D170" s="53" t="s">
        <v>90</v>
      </c>
      <c r="E170" s="41">
        <v>8.2008788237282406</v>
      </c>
      <c r="F170" s="42">
        <v>0.05</v>
      </c>
      <c r="G170" s="41">
        <f t="shared" si="5"/>
        <v>7.7908348825418283</v>
      </c>
      <c r="H170" s="54"/>
      <c r="I170" s="55"/>
      <c r="J170" s="54"/>
      <c r="K170" s="56"/>
      <c r="L170" s="57"/>
    </row>
    <row r="171" spans="1:12" ht="45" x14ac:dyDescent="0.25">
      <c r="A171" s="59"/>
      <c r="B171" s="66" t="s">
        <v>193</v>
      </c>
      <c r="C171" s="176" t="s">
        <v>194</v>
      </c>
      <c r="D171" s="53" t="s">
        <v>90</v>
      </c>
      <c r="E171" s="41">
        <v>9.58</v>
      </c>
      <c r="F171" s="42">
        <v>0.05</v>
      </c>
      <c r="G171" s="41">
        <f t="shared" si="5"/>
        <v>9.1010000000000009</v>
      </c>
      <c r="H171" s="54"/>
      <c r="I171" s="55"/>
      <c r="J171" s="54"/>
      <c r="K171" s="56"/>
      <c r="L171" s="57"/>
    </row>
    <row r="172" spans="1:12" ht="45" x14ac:dyDescent="0.25">
      <c r="A172" s="59"/>
      <c r="B172" s="66" t="s">
        <v>195</v>
      </c>
      <c r="C172" s="176" t="s">
        <v>196</v>
      </c>
      <c r="D172" s="53" t="s">
        <v>90</v>
      </c>
      <c r="E172" s="41">
        <v>9.89</v>
      </c>
      <c r="F172" s="42">
        <v>0.05</v>
      </c>
      <c r="G172" s="41">
        <f t="shared" si="5"/>
        <v>9.3955000000000002</v>
      </c>
      <c r="H172" s="67"/>
      <c r="I172" s="55"/>
      <c r="J172" s="54"/>
      <c r="K172" s="56"/>
      <c r="L172" s="57"/>
    </row>
    <row r="173" spans="1:12" ht="45" x14ac:dyDescent="0.25">
      <c r="A173" s="59"/>
      <c r="B173" s="66" t="s">
        <v>197</v>
      </c>
      <c r="C173" s="176" t="s">
        <v>198</v>
      </c>
      <c r="D173" s="53" t="s">
        <v>90</v>
      </c>
      <c r="E173" s="41">
        <v>10.41</v>
      </c>
      <c r="F173" s="42">
        <v>0.05</v>
      </c>
      <c r="G173" s="41">
        <f t="shared" si="5"/>
        <v>9.8895</v>
      </c>
      <c r="H173" s="67"/>
      <c r="I173" s="55"/>
      <c r="J173" s="54"/>
      <c r="K173" s="56"/>
      <c r="L173" s="57"/>
    </row>
    <row r="174" spans="1:12" ht="45" x14ac:dyDescent="0.25">
      <c r="A174" s="59"/>
      <c r="B174" s="66" t="s">
        <v>199</v>
      </c>
      <c r="C174" s="157" t="s">
        <v>360</v>
      </c>
      <c r="D174" s="53" t="s">
        <v>90</v>
      </c>
      <c r="E174" s="41">
        <v>5.3608247422680417</v>
      </c>
      <c r="F174" s="42">
        <v>0.05</v>
      </c>
      <c r="G174" s="41">
        <f t="shared" si="5"/>
        <v>5.0927835051546397</v>
      </c>
      <c r="H174" s="67"/>
      <c r="I174" s="55"/>
      <c r="J174" s="54"/>
      <c r="K174" s="56"/>
      <c r="L174" s="57"/>
    </row>
    <row r="175" spans="1:12" ht="45" x14ac:dyDescent="0.25">
      <c r="A175" s="59"/>
      <c r="B175" s="66" t="s">
        <v>200</v>
      </c>
      <c r="C175" s="157" t="s">
        <v>361</v>
      </c>
      <c r="D175" s="53" t="s">
        <v>90</v>
      </c>
      <c r="E175" s="41">
        <v>5.051546391752578</v>
      </c>
      <c r="F175" s="42">
        <v>0.05</v>
      </c>
      <c r="G175" s="41">
        <f t="shared" si="5"/>
        <v>4.7989690721649492</v>
      </c>
      <c r="H175" s="67"/>
      <c r="I175" s="55"/>
      <c r="J175" s="54"/>
      <c r="K175" s="56"/>
      <c r="L175" s="57"/>
    </row>
    <row r="176" spans="1:12" ht="45" x14ac:dyDescent="0.25">
      <c r="A176" s="59"/>
      <c r="B176" s="66" t="s">
        <v>201</v>
      </c>
      <c r="C176" s="157" t="s">
        <v>360</v>
      </c>
      <c r="D176" s="53" t="s">
        <v>90</v>
      </c>
      <c r="E176" s="41">
        <v>5.3608247422680417</v>
      </c>
      <c r="F176" s="42">
        <v>0.05</v>
      </c>
      <c r="G176" s="41">
        <f t="shared" si="5"/>
        <v>5.0927835051546397</v>
      </c>
      <c r="H176" s="67"/>
      <c r="I176" s="55"/>
      <c r="J176" s="54"/>
      <c r="K176" s="56"/>
      <c r="L176" s="57"/>
    </row>
    <row r="177" spans="1:12" ht="45" x14ac:dyDescent="0.25">
      <c r="A177" s="59"/>
      <c r="B177" s="66" t="s">
        <v>202</v>
      </c>
      <c r="C177" s="157" t="s">
        <v>361</v>
      </c>
      <c r="D177" s="53" t="s">
        <v>90</v>
      </c>
      <c r="E177" s="41">
        <v>5.051546391752578</v>
      </c>
      <c r="F177" s="42">
        <v>0.03</v>
      </c>
      <c r="G177" s="41">
        <f t="shared" si="5"/>
        <v>4.9000000000000004</v>
      </c>
      <c r="H177" s="67"/>
      <c r="I177" s="55"/>
      <c r="J177" s="54"/>
      <c r="K177" s="56"/>
      <c r="L177" s="57"/>
    </row>
    <row r="178" spans="1:12" ht="45" x14ac:dyDescent="0.25">
      <c r="B178" s="66" t="s">
        <v>203</v>
      </c>
      <c r="C178" s="157" t="s">
        <v>362</v>
      </c>
      <c r="D178" s="53" t="s">
        <v>90</v>
      </c>
      <c r="E178" s="41">
        <v>5.3608247422680417</v>
      </c>
      <c r="F178" s="42">
        <v>0.03</v>
      </c>
      <c r="G178" s="41">
        <f t="shared" si="5"/>
        <v>5.2</v>
      </c>
      <c r="H178" s="67"/>
      <c r="I178" s="55"/>
      <c r="J178" s="54"/>
      <c r="K178" s="56"/>
      <c r="L178" s="57"/>
    </row>
    <row r="179" spans="1:12" ht="45" x14ac:dyDescent="0.25">
      <c r="B179" s="66" t="s">
        <v>204</v>
      </c>
      <c r="C179" s="157" t="s">
        <v>363</v>
      </c>
      <c r="D179" s="53" t="s">
        <v>90</v>
      </c>
      <c r="E179" s="41">
        <v>5.1030927835051552</v>
      </c>
      <c r="F179" s="42">
        <v>0.03</v>
      </c>
      <c r="G179" s="41">
        <f t="shared" si="5"/>
        <v>4.95</v>
      </c>
      <c r="H179" s="67"/>
      <c r="I179" s="55"/>
      <c r="J179" s="54"/>
      <c r="K179" s="56"/>
      <c r="L179" s="57"/>
    </row>
    <row r="180" spans="1:12" ht="14.45" customHeight="1" x14ac:dyDescent="0.25">
      <c r="B180" s="192" t="s">
        <v>205</v>
      </c>
      <c r="C180" s="175"/>
      <c r="D180" s="39"/>
      <c r="E180" s="134"/>
      <c r="F180" s="134"/>
      <c r="G180" s="134"/>
      <c r="H180" s="58"/>
      <c r="I180" s="58"/>
      <c r="J180" s="58"/>
      <c r="K180" s="58"/>
      <c r="L180" s="58"/>
    </row>
    <row r="181" spans="1:12" x14ac:dyDescent="0.25">
      <c r="B181" s="66" t="s">
        <v>206</v>
      </c>
      <c r="C181" s="176" t="s">
        <v>359</v>
      </c>
      <c r="D181" s="68" t="s">
        <v>378</v>
      </c>
      <c r="E181" s="41">
        <v>5194</v>
      </c>
      <c r="F181" s="42">
        <v>0.05</v>
      </c>
      <c r="G181" s="41">
        <f>E181-(E181*F181)</f>
        <v>4934.3</v>
      </c>
      <c r="H181" s="54"/>
      <c r="I181" s="55"/>
      <c r="J181" s="54"/>
      <c r="K181" s="69"/>
      <c r="L181" s="70"/>
    </row>
    <row r="182" spans="1:12" x14ac:dyDescent="0.25">
      <c r="B182" s="192" t="s">
        <v>207</v>
      </c>
      <c r="C182" s="175"/>
      <c r="D182" s="39"/>
      <c r="E182" s="134"/>
      <c r="F182" s="134"/>
      <c r="G182" s="134"/>
      <c r="H182" s="65"/>
      <c r="I182" s="65"/>
      <c r="J182" s="65"/>
      <c r="K182" s="65"/>
      <c r="L182" s="65"/>
    </row>
    <row r="183" spans="1:12" ht="60" x14ac:dyDescent="0.25">
      <c r="B183" s="79" t="s">
        <v>208</v>
      </c>
      <c r="C183" s="171" t="s">
        <v>322</v>
      </c>
      <c r="D183" s="40" t="s">
        <v>209</v>
      </c>
      <c r="E183" s="41">
        <v>10180.412371134022</v>
      </c>
      <c r="F183" s="42">
        <v>0.05</v>
      </c>
      <c r="G183" s="41">
        <f>E183-(E183*F183)</f>
        <v>9671.3917525773213</v>
      </c>
      <c r="H183" s="54"/>
      <c r="I183" s="55"/>
      <c r="J183" s="54"/>
      <c r="K183" s="56"/>
      <c r="L183" s="57"/>
    </row>
    <row r="184" spans="1:12" ht="90" x14ac:dyDescent="0.25">
      <c r="B184" s="61" t="s">
        <v>210</v>
      </c>
      <c r="C184" s="171" t="s">
        <v>323</v>
      </c>
      <c r="D184" s="43" t="s">
        <v>378</v>
      </c>
      <c r="E184" s="41">
        <v>67525.773195876289</v>
      </c>
      <c r="F184" s="42">
        <v>0.05</v>
      </c>
      <c r="G184" s="41">
        <f>E184-(E184*F184)</f>
        <v>64149.484536082477</v>
      </c>
      <c r="H184" s="54"/>
      <c r="I184" s="55"/>
      <c r="J184" s="54"/>
      <c r="K184" s="56"/>
      <c r="L184" s="57"/>
    </row>
    <row r="185" spans="1:12" x14ac:dyDescent="0.25">
      <c r="B185" s="61" t="s">
        <v>211</v>
      </c>
      <c r="C185" s="171" t="s">
        <v>324</v>
      </c>
      <c r="D185" s="43" t="s">
        <v>378</v>
      </c>
      <c r="E185" s="41">
        <v>4046.9458762886593</v>
      </c>
      <c r="F185" s="42">
        <v>0.05</v>
      </c>
      <c r="G185" s="41">
        <f>E185-(E185*F185)</f>
        <v>3844.5985824742265</v>
      </c>
      <c r="H185" s="54"/>
      <c r="I185" s="55"/>
      <c r="J185" s="54"/>
      <c r="K185" s="56"/>
      <c r="L185" s="57"/>
    </row>
    <row r="186" spans="1:12" x14ac:dyDescent="0.25">
      <c r="B186" s="79" t="s">
        <v>212</v>
      </c>
      <c r="C186" s="171" t="s">
        <v>342</v>
      </c>
      <c r="D186" s="43" t="s">
        <v>378</v>
      </c>
      <c r="E186" s="41">
        <v>1171.7139175257732</v>
      </c>
      <c r="F186" s="42">
        <v>0.05</v>
      </c>
      <c r="G186" s="41">
        <f>E186-(E186*F186)</f>
        <v>1113.1282216494847</v>
      </c>
      <c r="H186" s="54"/>
      <c r="I186" s="55"/>
      <c r="J186" s="54"/>
      <c r="K186" s="56"/>
      <c r="L186" s="57"/>
    </row>
    <row r="187" spans="1:12" x14ac:dyDescent="0.25">
      <c r="B187" s="192" t="s">
        <v>213</v>
      </c>
      <c r="C187" s="175"/>
      <c r="D187" s="39"/>
      <c r="E187" s="134"/>
      <c r="F187" s="134"/>
      <c r="G187" s="134"/>
      <c r="H187" s="65"/>
      <c r="I187" s="65"/>
      <c r="J187" s="65"/>
      <c r="K187" s="65"/>
      <c r="L187" s="65"/>
    </row>
    <row r="188" spans="1:12" ht="30" x14ac:dyDescent="0.25">
      <c r="B188" s="61" t="s">
        <v>214</v>
      </c>
      <c r="C188" s="171" t="s">
        <v>331</v>
      </c>
      <c r="D188" s="40" t="s">
        <v>344</v>
      </c>
      <c r="E188" s="41">
        <v>1043.8144329896907</v>
      </c>
      <c r="F188" s="42">
        <v>0.05</v>
      </c>
      <c r="G188" s="41">
        <f>E188-(E188*F188)</f>
        <v>991.62371134020611</v>
      </c>
      <c r="H188" s="54"/>
      <c r="I188" s="55"/>
      <c r="J188" s="54"/>
      <c r="K188" s="56"/>
      <c r="L188" s="57"/>
    </row>
    <row r="189" spans="1:12" ht="60" x14ac:dyDescent="0.25">
      <c r="B189" s="61" t="s">
        <v>215</v>
      </c>
      <c r="C189" s="171" t="s">
        <v>330</v>
      </c>
      <c r="D189" s="46" t="s">
        <v>377</v>
      </c>
      <c r="E189" s="41">
        <v>15463.917525773197</v>
      </c>
      <c r="F189" s="42">
        <v>0.05</v>
      </c>
      <c r="G189" s="41">
        <f>E189-(E189*F189)</f>
        <v>14690.721649484536</v>
      </c>
      <c r="H189" s="54"/>
      <c r="I189" s="55"/>
      <c r="J189" s="54"/>
      <c r="K189" s="56"/>
      <c r="L189" s="57"/>
    </row>
    <row r="190" spans="1:12" ht="60" x14ac:dyDescent="0.25">
      <c r="B190" s="61" t="s">
        <v>216</v>
      </c>
      <c r="C190" s="171" t="s">
        <v>329</v>
      </c>
      <c r="D190" s="46" t="s">
        <v>377</v>
      </c>
      <c r="E190" s="41">
        <v>15463.917525773197</v>
      </c>
      <c r="F190" s="42">
        <v>0.05</v>
      </c>
      <c r="G190" s="41">
        <f>E190-(E190*F190)</f>
        <v>14690.721649484536</v>
      </c>
      <c r="H190" s="54"/>
      <c r="I190" s="55"/>
      <c r="J190" s="54"/>
      <c r="K190" s="56"/>
      <c r="L190" s="57"/>
    </row>
    <row r="191" spans="1:12" ht="30" x14ac:dyDescent="0.25">
      <c r="B191" s="61" t="s">
        <v>217</v>
      </c>
      <c r="C191" s="171" t="s">
        <v>328</v>
      </c>
      <c r="D191" s="46" t="s">
        <v>377</v>
      </c>
      <c r="E191" s="41">
        <v>1726.8041237113403</v>
      </c>
      <c r="F191" s="42">
        <v>0.05</v>
      </c>
      <c r="G191" s="41">
        <f>E191-(E191*F191)</f>
        <v>1640.4639175257732</v>
      </c>
      <c r="H191" s="54"/>
      <c r="I191" s="55"/>
      <c r="J191" s="54"/>
      <c r="K191" s="56"/>
      <c r="L191" s="57"/>
    </row>
    <row r="192" spans="1:12" ht="45" x14ac:dyDescent="0.25">
      <c r="B192" s="61" t="s">
        <v>218</v>
      </c>
      <c r="C192" s="79" t="s">
        <v>325</v>
      </c>
      <c r="D192" s="46" t="s">
        <v>377</v>
      </c>
      <c r="E192" s="41">
        <v>22164.948453608249</v>
      </c>
      <c r="F192" s="42">
        <v>0.05</v>
      </c>
      <c r="G192" s="41">
        <f>E192-(E192*F192)</f>
        <v>21056.701030927838</v>
      </c>
      <c r="H192" s="54"/>
      <c r="I192" s="55"/>
      <c r="J192" s="54"/>
      <c r="K192" s="56"/>
      <c r="L192" s="57"/>
    </row>
    <row r="193" spans="2:12" x14ac:dyDescent="0.25">
      <c r="B193" s="192" t="s">
        <v>219</v>
      </c>
      <c r="C193" s="175"/>
      <c r="D193" s="39"/>
      <c r="E193" s="134"/>
      <c r="F193" s="134"/>
      <c r="G193" s="134"/>
      <c r="H193" s="65"/>
      <c r="I193" s="65"/>
      <c r="J193" s="65"/>
      <c r="K193" s="65"/>
      <c r="L193" s="65"/>
    </row>
    <row r="194" spans="2:12" ht="105" x14ac:dyDescent="0.25">
      <c r="B194" s="61" t="s">
        <v>220</v>
      </c>
      <c r="C194" s="157" t="s">
        <v>327</v>
      </c>
      <c r="D194" s="53" t="s">
        <v>90</v>
      </c>
      <c r="E194" s="72">
        <v>6.391752577319588</v>
      </c>
      <c r="F194" s="73">
        <v>0.05</v>
      </c>
      <c r="G194" s="41">
        <f t="shared" ref="G194:G206" si="6">E194-(E194*F194)</f>
        <v>6.0721649484536089</v>
      </c>
      <c r="H194" s="74"/>
      <c r="I194" s="55"/>
      <c r="J194" s="54"/>
      <c r="K194" s="56"/>
      <c r="L194" s="57"/>
    </row>
    <row r="195" spans="2:12" ht="105" x14ac:dyDescent="0.25">
      <c r="B195" s="61" t="s">
        <v>220</v>
      </c>
      <c r="C195" s="71" t="s">
        <v>326</v>
      </c>
      <c r="D195" s="53" t="s">
        <v>90</v>
      </c>
      <c r="E195" s="75">
        <v>6.2</v>
      </c>
      <c r="F195" s="76">
        <v>0.05</v>
      </c>
      <c r="G195" s="72">
        <f t="shared" si="6"/>
        <v>5.8900000000000006</v>
      </c>
      <c r="I195" s="55"/>
      <c r="J195" s="54"/>
      <c r="K195" s="56"/>
      <c r="L195" s="57"/>
    </row>
    <row r="196" spans="2:12" ht="105" x14ac:dyDescent="0.25">
      <c r="B196" s="61" t="s">
        <v>221</v>
      </c>
      <c r="C196" s="157" t="s">
        <v>366</v>
      </c>
      <c r="D196" s="53" t="s">
        <v>90</v>
      </c>
      <c r="E196" s="75">
        <v>5.9</v>
      </c>
      <c r="F196" s="76">
        <v>0.05</v>
      </c>
      <c r="G196" s="72">
        <f t="shared" si="6"/>
        <v>5.6050000000000004</v>
      </c>
      <c r="I196" s="55"/>
      <c r="J196" s="54"/>
      <c r="K196" s="56"/>
      <c r="L196" s="57"/>
    </row>
    <row r="197" spans="2:12" ht="105" x14ac:dyDescent="0.25">
      <c r="B197" s="61" t="s">
        <v>222</v>
      </c>
      <c r="C197" s="157" t="s">
        <v>367</v>
      </c>
      <c r="D197" s="53" t="s">
        <v>90</v>
      </c>
      <c r="E197" s="75">
        <v>5.4</v>
      </c>
      <c r="F197" s="76">
        <v>0.05</v>
      </c>
      <c r="G197" s="72">
        <f t="shared" si="6"/>
        <v>5.1300000000000008</v>
      </c>
      <c r="I197" s="55"/>
      <c r="J197" s="54"/>
      <c r="K197" s="56"/>
      <c r="L197" s="57"/>
    </row>
    <row r="198" spans="2:12" ht="105" x14ac:dyDescent="0.25">
      <c r="B198" s="61" t="s">
        <v>223</v>
      </c>
      <c r="C198" s="157" t="s">
        <v>368</v>
      </c>
      <c r="D198" s="53" t="s">
        <v>90</v>
      </c>
      <c r="E198" s="75">
        <v>4.8</v>
      </c>
      <c r="F198" s="76">
        <v>0.05</v>
      </c>
      <c r="G198" s="72">
        <f t="shared" si="6"/>
        <v>4.5599999999999996</v>
      </c>
      <c r="I198" s="55"/>
      <c r="J198" s="54"/>
      <c r="K198" s="56"/>
      <c r="L198" s="57"/>
    </row>
    <row r="199" spans="2:12" ht="45" x14ac:dyDescent="0.25">
      <c r="B199" s="61" t="s">
        <v>224</v>
      </c>
      <c r="C199" s="79" t="s">
        <v>225</v>
      </c>
      <c r="D199" s="53" t="s">
        <v>90</v>
      </c>
      <c r="E199" s="75">
        <v>1.25</v>
      </c>
      <c r="F199" s="73">
        <v>0.05</v>
      </c>
      <c r="G199" s="72">
        <f t="shared" si="6"/>
        <v>1.1875</v>
      </c>
      <c r="I199" s="55"/>
      <c r="J199" s="54"/>
      <c r="K199" s="56"/>
      <c r="L199" s="57"/>
    </row>
    <row r="200" spans="2:12" ht="45" x14ac:dyDescent="0.25">
      <c r="B200" s="61" t="s">
        <v>226</v>
      </c>
      <c r="C200" s="171" t="s">
        <v>227</v>
      </c>
      <c r="D200" s="77" t="s">
        <v>90</v>
      </c>
      <c r="E200" s="41">
        <v>2.1649484536082477</v>
      </c>
      <c r="F200" s="42">
        <v>0.05</v>
      </c>
      <c r="G200" s="72">
        <f t="shared" si="6"/>
        <v>2.0567010309278353</v>
      </c>
      <c r="H200" s="54"/>
      <c r="I200" s="55"/>
      <c r="J200" s="54"/>
      <c r="K200" s="56"/>
      <c r="L200" s="57"/>
    </row>
    <row r="201" spans="2:12" ht="45" x14ac:dyDescent="0.25">
      <c r="B201" s="61" t="s">
        <v>228</v>
      </c>
      <c r="C201" s="171" t="s">
        <v>343</v>
      </c>
      <c r="D201" s="77" t="s">
        <v>90</v>
      </c>
      <c r="E201" s="41">
        <v>1.2628865979381445</v>
      </c>
      <c r="F201" s="42">
        <v>0.05</v>
      </c>
      <c r="G201" s="72">
        <f t="shared" si="6"/>
        <v>1.1997422680412373</v>
      </c>
      <c r="H201" s="54"/>
      <c r="I201" s="55"/>
      <c r="J201" s="54"/>
      <c r="K201" s="56"/>
      <c r="L201" s="57"/>
    </row>
    <row r="202" spans="2:12" ht="45" x14ac:dyDescent="0.25">
      <c r="B202" s="61" t="s">
        <v>229</v>
      </c>
      <c r="C202" s="171" t="s">
        <v>230</v>
      </c>
      <c r="D202" s="77" t="s">
        <v>90</v>
      </c>
      <c r="E202" s="41">
        <v>1.3144329896907219</v>
      </c>
      <c r="F202" s="42">
        <v>0.05</v>
      </c>
      <c r="G202" s="72">
        <f t="shared" si="6"/>
        <v>1.2487113402061858</v>
      </c>
      <c r="H202" s="54"/>
      <c r="I202" s="55"/>
      <c r="J202" s="54"/>
      <c r="K202" s="56"/>
      <c r="L202" s="57"/>
    </row>
    <row r="203" spans="2:12" ht="45" x14ac:dyDescent="0.25">
      <c r="B203" s="61" t="s">
        <v>231</v>
      </c>
      <c r="C203" s="171" t="s">
        <v>232</v>
      </c>
      <c r="D203" s="77" t="s">
        <v>90</v>
      </c>
      <c r="E203" s="41">
        <v>1.5077319587628868</v>
      </c>
      <c r="F203" s="42">
        <v>0.05</v>
      </c>
      <c r="G203" s="72">
        <f t="shared" si="6"/>
        <v>1.4323453608247425</v>
      </c>
      <c r="H203" s="54"/>
      <c r="I203" s="55"/>
      <c r="J203" s="54"/>
      <c r="K203" s="56"/>
      <c r="L203" s="57"/>
    </row>
    <row r="204" spans="2:12" ht="45" x14ac:dyDescent="0.25">
      <c r="B204" s="61" t="s">
        <v>233</v>
      </c>
      <c r="C204" s="79" t="s">
        <v>230</v>
      </c>
      <c r="D204" s="77" t="s">
        <v>90</v>
      </c>
      <c r="E204" s="41">
        <v>1.8943298969072166</v>
      </c>
      <c r="F204" s="42">
        <v>0.05</v>
      </c>
      <c r="G204" s="72">
        <f t="shared" si="6"/>
        <v>1.7996134020618557</v>
      </c>
      <c r="H204" s="54"/>
      <c r="I204" s="55"/>
      <c r="J204" s="54"/>
      <c r="K204" s="56"/>
      <c r="L204" s="57"/>
    </row>
    <row r="205" spans="2:12" ht="45" x14ac:dyDescent="0.25">
      <c r="B205" s="61" t="s">
        <v>234</v>
      </c>
      <c r="C205" s="79" t="s">
        <v>232</v>
      </c>
      <c r="D205" s="77" t="s">
        <v>90</v>
      </c>
      <c r="E205" s="41">
        <v>2.0876288659793816</v>
      </c>
      <c r="F205" s="42">
        <v>0.05</v>
      </c>
      <c r="G205" s="72">
        <f t="shared" si="6"/>
        <v>1.9832474226804124</v>
      </c>
      <c r="H205" s="54"/>
      <c r="I205" s="55"/>
      <c r="J205" s="54"/>
      <c r="K205" s="56"/>
      <c r="L205" s="57"/>
    </row>
    <row r="206" spans="2:12" ht="60" x14ac:dyDescent="0.25">
      <c r="B206" s="61" t="s">
        <v>235</v>
      </c>
      <c r="C206" s="79" t="s">
        <v>369</v>
      </c>
      <c r="D206" s="77" t="s">
        <v>90</v>
      </c>
      <c r="E206" s="41">
        <v>1.0953608247422681</v>
      </c>
      <c r="F206" s="42">
        <v>0.05</v>
      </c>
      <c r="G206" s="72">
        <f t="shared" si="6"/>
        <v>1.0405927835051547</v>
      </c>
      <c r="H206" s="54"/>
      <c r="I206" s="55"/>
      <c r="J206" s="54"/>
      <c r="K206" s="56"/>
      <c r="L206" s="57"/>
    </row>
    <row r="207" spans="2:12" x14ac:dyDescent="0.25">
      <c r="B207" s="192" t="s">
        <v>236</v>
      </c>
      <c r="C207" s="175"/>
      <c r="D207" s="39"/>
      <c r="E207" s="134"/>
      <c r="F207" s="134"/>
      <c r="G207" s="134"/>
    </row>
    <row r="208" spans="2:12" ht="60" x14ac:dyDescent="0.25">
      <c r="B208" s="172" t="s">
        <v>237</v>
      </c>
      <c r="C208" s="202" t="s">
        <v>238</v>
      </c>
      <c r="D208" s="77" t="s">
        <v>90</v>
      </c>
      <c r="E208" s="45">
        <v>4.32</v>
      </c>
      <c r="F208" s="152">
        <v>0.05</v>
      </c>
      <c r="G208" s="72">
        <f>E208-(E208*F208)</f>
        <v>4.1040000000000001</v>
      </c>
    </row>
    <row r="209" spans="2:12" ht="60" x14ac:dyDescent="0.25">
      <c r="B209" s="172" t="s">
        <v>239</v>
      </c>
      <c r="C209" s="169" t="s">
        <v>240</v>
      </c>
      <c r="D209" s="77" t="s">
        <v>90</v>
      </c>
      <c r="E209" s="45">
        <v>4.24</v>
      </c>
      <c r="F209" s="152">
        <v>0.05</v>
      </c>
      <c r="G209" s="72">
        <f>E209-(E209*F209)</f>
        <v>4.0280000000000005</v>
      </c>
    </row>
    <row r="210" spans="2:12" ht="75" x14ac:dyDescent="0.25">
      <c r="B210" s="194" t="s">
        <v>241</v>
      </c>
      <c r="C210" s="169" t="s">
        <v>242</v>
      </c>
      <c r="D210" s="77" t="s">
        <v>90</v>
      </c>
      <c r="E210" s="45">
        <v>4.1900000000000004</v>
      </c>
      <c r="F210" s="152">
        <v>0.05</v>
      </c>
      <c r="G210" s="72">
        <f>E210-(E210*F210)</f>
        <v>3.9805000000000001</v>
      </c>
    </row>
    <row r="211" spans="2:12" ht="75" x14ac:dyDescent="0.25">
      <c r="B211" s="194" t="s">
        <v>243</v>
      </c>
      <c r="C211" s="169" t="s">
        <v>244</v>
      </c>
      <c r="D211" s="77" t="s">
        <v>90</v>
      </c>
      <c r="E211" s="45">
        <v>4.32</v>
      </c>
      <c r="F211" s="152">
        <v>0.05</v>
      </c>
      <c r="G211" s="72">
        <f>E211-(E211*F211)</f>
        <v>4.1040000000000001</v>
      </c>
      <c r="H211" s="78"/>
      <c r="I211" s="78"/>
      <c r="J211" s="78"/>
      <c r="K211" s="78"/>
      <c r="L211" s="78"/>
    </row>
    <row r="212" spans="2:12" ht="90" x14ac:dyDescent="0.25">
      <c r="B212" s="194" t="s">
        <v>245</v>
      </c>
      <c r="C212" s="202" t="s">
        <v>246</v>
      </c>
      <c r="D212" s="77" t="s">
        <v>90</v>
      </c>
      <c r="E212" s="45">
        <v>4.1900000000000004</v>
      </c>
      <c r="F212" s="152">
        <v>0.05</v>
      </c>
      <c r="G212" s="72">
        <f>E212-(E212*F212)</f>
        <v>3.9805000000000001</v>
      </c>
    </row>
    <row r="213" spans="2:12" x14ac:dyDescent="0.25">
      <c r="B213" s="192" t="s">
        <v>345</v>
      </c>
      <c r="C213" s="175"/>
      <c r="D213" s="39"/>
      <c r="E213" s="134"/>
      <c r="F213" s="134"/>
      <c r="G213" s="134"/>
    </row>
    <row r="214" spans="2:12" ht="60" x14ac:dyDescent="0.25">
      <c r="B214" s="61" t="s">
        <v>247</v>
      </c>
      <c r="C214" s="79" t="s">
        <v>346</v>
      </c>
      <c r="D214" s="46" t="s">
        <v>375</v>
      </c>
      <c r="E214" s="73">
        <v>0.02</v>
      </c>
      <c r="F214" s="73">
        <v>0.03</v>
      </c>
      <c r="G214" s="153">
        <f t="shared" ref="G214:G222" si="7">E214-(E214*F214)</f>
        <v>1.9400000000000001E-2</v>
      </c>
    </row>
    <row r="215" spans="2:12" ht="75" x14ac:dyDescent="0.25">
      <c r="B215" s="61" t="s">
        <v>248</v>
      </c>
      <c r="C215" s="79" t="s">
        <v>370</v>
      </c>
      <c r="D215" s="77" t="s">
        <v>249</v>
      </c>
      <c r="E215" s="75">
        <v>966</v>
      </c>
      <c r="F215" s="73">
        <v>0.03</v>
      </c>
      <c r="G215" s="72">
        <f t="shared" si="7"/>
        <v>937.02</v>
      </c>
    </row>
    <row r="216" spans="2:12" ht="60" x14ac:dyDescent="0.25">
      <c r="B216" s="61" t="s">
        <v>250</v>
      </c>
      <c r="C216" s="79" t="s">
        <v>371</v>
      </c>
      <c r="D216" s="46" t="s">
        <v>376</v>
      </c>
      <c r="E216" s="75">
        <v>40000</v>
      </c>
      <c r="F216" s="73">
        <v>0.03</v>
      </c>
      <c r="G216" s="72">
        <f t="shared" si="7"/>
        <v>38800</v>
      </c>
    </row>
    <row r="217" spans="2:12" ht="90" x14ac:dyDescent="0.25">
      <c r="B217" s="61" t="s">
        <v>251</v>
      </c>
      <c r="C217" s="79" t="s">
        <v>372</v>
      </c>
      <c r="D217" s="46" t="s">
        <v>376</v>
      </c>
      <c r="E217" s="75">
        <v>46666</v>
      </c>
      <c r="F217" s="73">
        <v>0.03</v>
      </c>
      <c r="G217" s="72">
        <f t="shared" si="7"/>
        <v>45266.02</v>
      </c>
    </row>
    <row r="218" spans="2:12" ht="60" x14ac:dyDescent="0.25">
      <c r="B218" s="61" t="s">
        <v>252</v>
      </c>
      <c r="C218" s="79" t="s">
        <v>371</v>
      </c>
      <c r="D218" s="46" t="s">
        <v>376</v>
      </c>
      <c r="E218" s="75">
        <v>40000</v>
      </c>
      <c r="F218" s="73">
        <v>0.03</v>
      </c>
      <c r="G218" s="72">
        <f t="shared" si="7"/>
        <v>38800</v>
      </c>
    </row>
    <row r="219" spans="2:12" ht="90" x14ac:dyDescent="0.25">
      <c r="B219" s="61" t="s">
        <v>253</v>
      </c>
      <c r="C219" s="79" t="s">
        <v>372</v>
      </c>
      <c r="D219" s="46" t="s">
        <v>376</v>
      </c>
      <c r="E219" s="75">
        <v>46666</v>
      </c>
      <c r="F219" s="73">
        <v>0.03</v>
      </c>
      <c r="G219" s="72">
        <f t="shared" si="7"/>
        <v>45266.02</v>
      </c>
    </row>
    <row r="220" spans="2:12" ht="45" x14ac:dyDescent="0.25">
      <c r="B220" s="61" t="s">
        <v>254</v>
      </c>
      <c r="C220" s="79" t="s">
        <v>373</v>
      </c>
      <c r="D220" s="77" t="s">
        <v>249</v>
      </c>
      <c r="E220" s="75">
        <v>24</v>
      </c>
      <c r="F220" s="73">
        <v>0.03</v>
      </c>
      <c r="G220" s="72">
        <f t="shared" si="7"/>
        <v>23.28</v>
      </c>
    </row>
    <row r="221" spans="2:12" ht="45" x14ac:dyDescent="0.25">
      <c r="B221" s="61" t="s">
        <v>255</v>
      </c>
      <c r="C221" s="79" t="s">
        <v>373</v>
      </c>
      <c r="D221" s="77" t="s">
        <v>249</v>
      </c>
      <c r="E221" s="75">
        <v>24</v>
      </c>
      <c r="F221" s="73">
        <v>0.03</v>
      </c>
      <c r="G221" s="72">
        <f t="shared" si="7"/>
        <v>23.28</v>
      </c>
    </row>
    <row r="222" spans="2:12" ht="30" x14ac:dyDescent="0.25">
      <c r="B222" s="61" t="s">
        <v>256</v>
      </c>
      <c r="C222" s="79" t="s">
        <v>374</v>
      </c>
      <c r="D222" s="46" t="s">
        <v>257</v>
      </c>
      <c r="E222" s="75">
        <v>64</v>
      </c>
      <c r="F222" s="73">
        <v>0.03</v>
      </c>
      <c r="G222" s="72">
        <f t="shared" si="7"/>
        <v>62.08</v>
      </c>
    </row>
    <row r="223" spans="2:12" ht="75" x14ac:dyDescent="0.25">
      <c r="B223" s="195" t="s">
        <v>258</v>
      </c>
      <c r="C223" s="178" t="s">
        <v>307</v>
      </c>
      <c r="D223" s="47" t="s">
        <v>259</v>
      </c>
      <c r="E223" s="45">
        <v>0.52500000000000002</v>
      </c>
      <c r="F223" s="133">
        <v>0.05</v>
      </c>
      <c r="G223" s="45">
        <v>0.49875000000000003</v>
      </c>
    </row>
    <row r="224" spans="2:12" ht="75" x14ac:dyDescent="0.25">
      <c r="B224" s="195" t="s">
        <v>260</v>
      </c>
      <c r="C224" s="179" t="s">
        <v>308</v>
      </c>
      <c r="D224" s="47" t="s">
        <v>259</v>
      </c>
      <c r="E224" s="45">
        <v>0.625</v>
      </c>
      <c r="F224" s="133">
        <v>0.05</v>
      </c>
      <c r="G224" s="45">
        <v>0.59375</v>
      </c>
    </row>
    <row r="225" spans="2:7" ht="75" x14ac:dyDescent="0.25">
      <c r="B225" s="61" t="s">
        <v>261</v>
      </c>
      <c r="C225" s="178" t="s">
        <v>309</v>
      </c>
      <c r="D225" s="46" t="s">
        <v>259</v>
      </c>
      <c r="E225" s="75">
        <v>0.85</v>
      </c>
      <c r="F225" s="133">
        <v>0.05</v>
      </c>
      <c r="G225" s="75">
        <v>0.8075</v>
      </c>
    </row>
    <row r="226" spans="2:7" x14ac:dyDescent="0.25">
      <c r="B226" s="196"/>
      <c r="C226" s="180"/>
      <c r="D226" s="124"/>
      <c r="E226" s="140"/>
      <c r="F226" s="151"/>
      <c r="G226" s="140"/>
    </row>
    <row r="227" spans="2:7" x14ac:dyDescent="0.25">
      <c r="B227" s="197"/>
      <c r="C227" s="181"/>
      <c r="D227" s="80"/>
      <c r="E227" s="140"/>
      <c r="F227" s="144"/>
      <c r="G227" s="156"/>
    </row>
  </sheetData>
  <mergeCells count="7">
    <mergeCell ref="B85:D85"/>
    <mergeCell ref="C1:F3"/>
    <mergeCell ref="C4:F4"/>
    <mergeCell ref="C6:D6"/>
    <mergeCell ref="B8:D8"/>
    <mergeCell ref="A13:F13"/>
    <mergeCell ref="A14:F14"/>
  </mergeCells>
  <printOptions horizontalCentered="1"/>
  <pageMargins left="0.70000000000000007" right="0.70000000000000007" top="0.75" bottom="0.75" header="0.30000000000000004" footer="0.30000000000000004"/>
  <pageSetup paperSize="0" scale="74" fitToWidth="0" fitToHeight="0" orientation="portrait" horizontalDpi="0" verticalDpi="0" copies="0"/>
  <headerFooter>
    <oddFooter>&amp;CPage &amp;P of &amp;N&amp;R5/16/18</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9"/>
  <sheetViews>
    <sheetView zoomScale="90" zoomScaleNormal="90" workbookViewId="0">
      <selection activeCell="R17" sqref="R17"/>
    </sheetView>
  </sheetViews>
  <sheetFormatPr defaultColWidth="8.85546875" defaultRowHeight="12.75" x14ac:dyDescent="0.2"/>
  <cols>
    <col min="1" max="1" width="27.140625" style="85" customWidth="1"/>
    <col min="2" max="2" width="8.85546875" style="85" customWidth="1"/>
    <col min="3" max="16384" width="8.85546875" style="85"/>
  </cols>
  <sheetData>
    <row r="1" spans="1:14" ht="39.75" customHeight="1" x14ac:dyDescent="0.25">
      <c r="A1" s="84"/>
      <c r="B1" s="219" t="s">
        <v>262</v>
      </c>
      <c r="C1" s="219"/>
      <c r="D1" s="219"/>
      <c r="E1" s="219"/>
      <c r="F1" s="219"/>
      <c r="G1" s="219"/>
      <c r="H1" s="219"/>
      <c r="I1" s="219"/>
      <c r="J1" s="219"/>
      <c r="K1" s="219"/>
    </row>
    <row r="2" spans="1:14" ht="21" customHeight="1" x14ac:dyDescent="0.25">
      <c r="A2" s="86"/>
      <c r="B2" s="219"/>
      <c r="C2" s="219"/>
      <c r="D2" s="219"/>
      <c r="E2" s="219"/>
      <c r="F2" s="219"/>
      <c r="G2" s="219"/>
      <c r="H2" s="219"/>
      <c r="I2" s="219"/>
      <c r="J2" s="219"/>
      <c r="K2" s="219"/>
    </row>
    <row r="3" spans="1:14" ht="28.9" customHeight="1" x14ac:dyDescent="0.25">
      <c r="A3" s="86"/>
      <c r="B3" s="219" t="s">
        <v>299</v>
      </c>
      <c r="C3" s="219"/>
      <c r="D3" s="219"/>
      <c r="E3" s="219"/>
      <c r="F3" s="219"/>
      <c r="G3" s="219"/>
      <c r="H3" s="219"/>
      <c r="I3" s="219"/>
      <c r="J3" s="219"/>
      <c r="K3" s="219"/>
    </row>
    <row r="4" spans="1:14" ht="25.5" customHeight="1" x14ac:dyDescent="0.25">
      <c r="A4" s="87"/>
      <c r="B4" s="219"/>
      <c r="C4" s="219"/>
      <c r="D4" s="219"/>
      <c r="E4" s="219"/>
      <c r="F4" s="219"/>
      <c r="G4" s="219"/>
      <c r="H4" s="219"/>
      <c r="I4" s="219"/>
      <c r="J4" s="219"/>
      <c r="K4" s="219"/>
    </row>
    <row r="5" spans="1:14" ht="15" x14ac:dyDescent="0.25">
      <c r="A5" s="88"/>
      <c r="B5" s="89"/>
      <c r="C5" s="89"/>
      <c r="D5" s="90"/>
      <c r="E5" s="90"/>
      <c r="F5" s="90"/>
      <c r="G5" s="90"/>
      <c r="H5" s="90"/>
      <c r="I5" s="90"/>
      <c r="J5" s="90"/>
      <c r="K5" s="90"/>
    </row>
    <row r="6" spans="1:14" ht="18.75" x14ac:dyDescent="0.25">
      <c r="A6" s="91" t="s">
        <v>9</v>
      </c>
      <c r="B6" s="220" t="s">
        <v>10</v>
      </c>
      <c r="C6" s="220"/>
      <c r="D6" s="220"/>
      <c r="E6" s="220"/>
      <c r="F6" s="220"/>
      <c r="G6" s="220"/>
      <c r="H6" s="220"/>
      <c r="I6" s="90"/>
      <c r="J6" s="90"/>
      <c r="K6" s="90"/>
    </row>
    <row r="7" spans="1:14" ht="18.75" x14ac:dyDescent="0.3">
      <c r="A7" s="92"/>
      <c r="B7" s="93"/>
      <c r="C7" s="93"/>
      <c r="D7" s="94"/>
      <c r="E7" s="94"/>
      <c r="F7" s="90"/>
      <c r="G7" s="90"/>
      <c r="H7" s="90"/>
      <c r="I7" s="90"/>
      <c r="J7" s="90"/>
      <c r="K7" s="90"/>
    </row>
    <row r="8" spans="1:14" ht="42" customHeight="1" x14ac:dyDescent="0.3">
      <c r="A8" s="221" t="s">
        <v>263</v>
      </c>
      <c r="B8" s="221"/>
      <c r="C8" s="221"/>
      <c r="D8" s="221"/>
      <c r="E8" s="221"/>
      <c r="F8" s="221"/>
      <c r="G8" s="221"/>
      <c r="H8" s="221"/>
      <c r="I8" s="221"/>
      <c r="J8" s="221"/>
      <c r="K8" s="221"/>
    </row>
    <row r="9" spans="1:14" ht="6.6" customHeight="1" x14ac:dyDescent="0.3">
      <c r="A9" s="95"/>
      <c r="B9" s="95"/>
      <c r="C9" s="95"/>
      <c r="D9" s="95"/>
      <c r="E9" s="95"/>
      <c r="F9" s="95"/>
      <c r="G9" s="95"/>
      <c r="H9" s="95"/>
      <c r="I9" s="95"/>
      <c r="J9" s="95"/>
      <c r="K9" s="95"/>
    </row>
    <row r="10" spans="1:14" ht="18.75" x14ac:dyDescent="0.3">
      <c r="A10" s="96"/>
      <c r="B10" s="97" t="s">
        <v>304</v>
      </c>
      <c r="C10" s="98"/>
      <c r="D10" s="99"/>
      <c r="E10" s="99"/>
      <c r="F10" s="90"/>
      <c r="G10" s="90"/>
      <c r="H10" s="90"/>
      <c r="I10" s="90"/>
      <c r="J10" s="90"/>
      <c r="K10" s="90"/>
    </row>
    <row r="11" spans="1:14" ht="15" x14ac:dyDescent="0.25">
      <c r="A11" s="100"/>
      <c r="B11" s="89"/>
      <c r="C11" s="89"/>
      <c r="D11" s="90"/>
      <c r="E11" s="90"/>
      <c r="F11" s="90"/>
      <c r="G11" s="90"/>
      <c r="H11" s="90"/>
      <c r="I11" s="90"/>
      <c r="J11" s="90"/>
      <c r="K11" s="90"/>
    </row>
    <row r="13" spans="1:14" ht="21" x14ac:dyDescent="0.2">
      <c r="A13" s="101" t="s">
        <v>264</v>
      </c>
      <c r="B13" s="102" t="s">
        <v>265</v>
      </c>
      <c r="C13" s="102" t="s">
        <v>266</v>
      </c>
      <c r="D13" s="102" t="s">
        <v>267</v>
      </c>
      <c r="E13" s="102" t="s">
        <v>268</v>
      </c>
      <c r="F13" s="102" t="s">
        <v>269</v>
      </c>
      <c r="G13" s="102" t="s">
        <v>270</v>
      </c>
      <c r="H13" s="102" t="s">
        <v>271</v>
      </c>
      <c r="I13" s="102" t="s">
        <v>272</v>
      </c>
      <c r="J13" s="102" t="s">
        <v>273</v>
      </c>
      <c r="K13" s="102" t="s">
        <v>274</v>
      </c>
      <c r="L13" s="102" t="s">
        <v>275</v>
      </c>
      <c r="M13" s="102" t="s">
        <v>276</v>
      </c>
      <c r="N13" s="102" t="s">
        <v>277</v>
      </c>
    </row>
    <row r="14" spans="1:14" ht="15" x14ac:dyDescent="0.25">
      <c r="A14" s="103"/>
      <c r="B14" s="104">
        <v>0</v>
      </c>
      <c r="C14" s="104">
        <v>0</v>
      </c>
      <c r="D14" s="104">
        <v>0</v>
      </c>
      <c r="E14" s="104">
        <v>0</v>
      </c>
      <c r="F14" s="104">
        <v>0</v>
      </c>
      <c r="G14" s="104">
        <v>0</v>
      </c>
      <c r="H14" s="104">
        <v>0</v>
      </c>
      <c r="I14" s="104">
        <v>0</v>
      </c>
      <c r="J14" s="104">
        <v>0</v>
      </c>
      <c r="K14" s="104">
        <v>0</v>
      </c>
      <c r="L14" s="104">
        <v>0</v>
      </c>
      <c r="M14" s="104">
        <v>0</v>
      </c>
      <c r="N14" s="104">
        <v>0</v>
      </c>
    </row>
    <row r="15" spans="1:14" x14ac:dyDescent="0.2">
      <c r="A15" s="105" t="s">
        <v>278</v>
      </c>
      <c r="B15" s="106">
        <v>1</v>
      </c>
      <c r="C15" s="106">
        <v>1</v>
      </c>
      <c r="D15" s="106">
        <v>1</v>
      </c>
      <c r="E15" s="106">
        <v>1</v>
      </c>
      <c r="F15" s="106">
        <v>1</v>
      </c>
      <c r="G15" s="106">
        <v>1</v>
      </c>
      <c r="H15" s="106">
        <v>1</v>
      </c>
      <c r="I15" s="106">
        <v>1</v>
      </c>
      <c r="J15" s="106">
        <v>1</v>
      </c>
      <c r="K15" s="106">
        <v>1</v>
      </c>
      <c r="L15" s="106">
        <v>1</v>
      </c>
      <c r="M15" s="106">
        <v>1</v>
      </c>
      <c r="N15" s="106">
        <v>1</v>
      </c>
    </row>
    <row r="16" spans="1:14" x14ac:dyDescent="0.2">
      <c r="A16" s="107" t="s">
        <v>279</v>
      </c>
      <c r="B16" s="106">
        <v>1.1000000000000001</v>
      </c>
      <c r="C16" s="106">
        <v>1.1399999999999999</v>
      </c>
      <c r="D16" s="106">
        <v>1.1000000000000001</v>
      </c>
      <c r="E16" s="106">
        <v>1.1000000000000001</v>
      </c>
      <c r="F16" s="106">
        <v>1.1000000000000001</v>
      </c>
      <c r="G16" s="106">
        <v>1.1000000000000001</v>
      </c>
      <c r="H16" s="106">
        <v>1.1000000000000001</v>
      </c>
      <c r="I16" s="106">
        <v>1.1399999999999999</v>
      </c>
      <c r="J16" s="106">
        <v>1.1000000000000001</v>
      </c>
      <c r="K16" s="106">
        <v>1.1000000000000001</v>
      </c>
      <c r="L16" s="106">
        <v>1.1000000000000001</v>
      </c>
      <c r="M16" s="106">
        <v>1.1000000000000001</v>
      </c>
      <c r="N16" s="106">
        <v>1.1000000000000001</v>
      </c>
    </row>
    <row r="17" spans="1:14" ht="15" x14ac:dyDescent="0.25">
      <c r="A17"/>
      <c r="B17"/>
      <c r="C17"/>
      <c r="D17"/>
      <c r="E17"/>
      <c r="F17"/>
      <c r="G17"/>
      <c r="H17"/>
      <c r="I17"/>
      <c r="J17"/>
      <c r="K17"/>
      <c r="L17"/>
      <c r="M17"/>
      <c r="N17"/>
    </row>
    <row r="18" spans="1:14" ht="21" x14ac:dyDescent="0.2">
      <c r="A18" s="101" t="s">
        <v>264</v>
      </c>
      <c r="B18" s="102" t="s">
        <v>280</v>
      </c>
      <c r="C18" s="108" t="s">
        <v>281</v>
      </c>
      <c r="D18" s="108" t="s">
        <v>282</v>
      </c>
      <c r="E18" s="108" t="s">
        <v>283</v>
      </c>
      <c r="F18" s="108" t="s">
        <v>284</v>
      </c>
      <c r="G18" s="108" t="s">
        <v>285</v>
      </c>
      <c r="H18" s="108" t="s">
        <v>286</v>
      </c>
      <c r="I18" s="108" t="s">
        <v>287</v>
      </c>
      <c r="J18" s="108" t="s">
        <v>288</v>
      </c>
      <c r="K18" s="108" t="s">
        <v>289</v>
      </c>
      <c r="L18" s="108" t="s">
        <v>290</v>
      </c>
      <c r="M18" s="108" t="s">
        <v>291</v>
      </c>
      <c r="N18" s="108" t="s">
        <v>292</v>
      </c>
    </row>
    <row r="19" spans="1:14" ht="15" x14ac:dyDescent="0.25">
      <c r="A19" s="103"/>
      <c r="B19" s="104">
        <v>0</v>
      </c>
      <c r="C19" s="104">
        <v>0</v>
      </c>
      <c r="D19" s="104">
        <v>0</v>
      </c>
      <c r="E19" s="104">
        <v>0</v>
      </c>
      <c r="F19" s="104">
        <v>0</v>
      </c>
      <c r="G19" s="104">
        <v>0</v>
      </c>
      <c r="H19" s="104">
        <v>0</v>
      </c>
      <c r="I19" s="104">
        <v>0</v>
      </c>
      <c r="J19" s="104">
        <v>0</v>
      </c>
      <c r="K19" s="104">
        <v>0</v>
      </c>
      <c r="L19" s="104">
        <v>0</v>
      </c>
      <c r="M19" s="104">
        <v>0</v>
      </c>
      <c r="N19" s="104">
        <v>0</v>
      </c>
    </row>
    <row r="20" spans="1:14" x14ac:dyDescent="0.2">
      <c r="A20" s="105" t="s">
        <v>278</v>
      </c>
      <c r="B20" s="106">
        <v>1</v>
      </c>
      <c r="C20" s="106">
        <v>1</v>
      </c>
      <c r="D20" s="106">
        <v>1</v>
      </c>
      <c r="E20" s="106">
        <v>1</v>
      </c>
      <c r="F20" s="106">
        <v>1</v>
      </c>
      <c r="G20" s="106">
        <v>1</v>
      </c>
      <c r="H20" s="106">
        <v>1</v>
      </c>
      <c r="I20" s="106">
        <v>1</v>
      </c>
      <c r="J20" s="106">
        <v>1</v>
      </c>
      <c r="K20" s="106">
        <v>1</v>
      </c>
      <c r="L20" s="106">
        <v>1</v>
      </c>
      <c r="M20" s="106">
        <v>1</v>
      </c>
      <c r="N20" s="106">
        <v>1</v>
      </c>
    </row>
    <row r="21" spans="1:14" x14ac:dyDescent="0.2">
      <c r="A21" s="107" t="s">
        <v>279</v>
      </c>
      <c r="B21" s="106">
        <v>1.1000000000000001</v>
      </c>
      <c r="C21" s="106">
        <v>1.1000000000000001</v>
      </c>
      <c r="D21" s="106">
        <v>1.1000000000000001</v>
      </c>
      <c r="E21" s="106">
        <v>1.1000000000000001</v>
      </c>
      <c r="F21" s="106">
        <v>1.1000000000000001</v>
      </c>
      <c r="G21" s="106">
        <v>1.1000000000000001</v>
      </c>
      <c r="H21" s="106">
        <v>1.1000000000000001</v>
      </c>
      <c r="I21" s="106">
        <v>1.1000000000000001</v>
      </c>
      <c r="J21" s="106">
        <v>1.1000000000000001</v>
      </c>
      <c r="K21" s="106">
        <v>1.1000000000000001</v>
      </c>
      <c r="L21" s="106">
        <v>1.1000000000000001</v>
      </c>
      <c r="M21" s="106">
        <v>1.1000000000000001</v>
      </c>
      <c r="N21" s="106">
        <v>1.1000000000000001</v>
      </c>
    </row>
    <row r="26" spans="1:14" ht="15" x14ac:dyDescent="0.25">
      <c r="A26" s="109"/>
      <c r="B26" s="110"/>
      <c r="C26" s="110"/>
      <c r="D26" s="110"/>
    </row>
    <row r="27" spans="1:14" ht="15" x14ac:dyDescent="0.25">
      <c r="A27" s="109"/>
      <c r="B27" s="110"/>
      <c r="C27" s="110"/>
      <c r="D27" s="110"/>
    </row>
    <row r="28" spans="1:14" ht="15" x14ac:dyDescent="0.25">
      <c r="A28" s="109"/>
      <c r="B28" s="110"/>
      <c r="C28" s="110"/>
      <c r="D28" s="110"/>
    </row>
    <row r="29" spans="1:14" ht="15" x14ac:dyDescent="0.25">
      <c r="A29" s="109"/>
      <c r="B29" s="110"/>
      <c r="C29" s="110"/>
      <c r="D29" s="110"/>
    </row>
    <row r="30" spans="1:14" ht="15" x14ac:dyDescent="0.25">
      <c r="A30" s="109"/>
      <c r="B30" s="110"/>
      <c r="C30" s="110"/>
      <c r="D30" s="110"/>
    </row>
    <row r="31" spans="1:14" ht="15" x14ac:dyDescent="0.25">
      <c r="A31" s="109"/>
      <c r="B31" s="110"/>
      <c r="C31" s="110"/>
      <c r="D31" s="110"/>
    </row>
    <row r="32" spans="1:14" ht="15" x14ac:dyDescent="0.25">
      <c r="A32" s="109"/>
      <c r="B32" s="110"/>
      <c r="C32" s="110"/>
      <c r="D32" s="110"/>
    </row>
    <row r="33" spans="1:4" ht="15" x14ac:dyDescent="0.25">
      <c r="A33" s="109"/>
      <c r="B33" s="110"/>
      <c r="C33" s="110"/>
      <c r="D33" s="110"/>
    </row>
    <row r="34" spans="1:4" ht="15" x14ac:dyDescent="0.25">
      <c r="A34" s="109"/>
      <c r="B34" s="110"/>
      <c r="C34" s="110"/>
      <c r="D34" s="110"/>
    </row>
    <row r="35" spans="1:4" ht="15" x14ac:dyDescent="0.25">
      <c r="A35" s="109"/>
      <c r="B35" s="110"/>
      <c r="C35" s="110"/>
      <c r="D35" s="110"/>
    </row>
    <row r="36" spans="1:4" ht="15" x14ac:dyDescent="0.25">
      <c r="A36" s="109"/>
      <c r="B36" s="110"/>
      <c r="C36" s="110"/>
      <c r="D36" s="110"/>
    </row>
    <row r="37" spans="1:4" ht="15" x14ac:dyDescent="0.25">
      <c r="A37" s="109"/>
      <c r="B37" s="110"/>
      <c r="C37" s="110"/>
      <c r="D37" s="110"/>
    </row>
    <row r="38" spans="1:4" ht="15" x14ac:dyDescent="0.25">
      <c r="A38" s="109"/>
    </row>
    <row r="39" spans="1:4" ht="15" x14ac:dyDescent="0.25">
      <c r="A39" s="109"/>
    </row>
    <row r="40" spans="1:4" ht="15" x14ac:dyDescent="0.25">
      <c r="A40" s="109"/>
    </row>
    <row r="41" spans="1:4" ht="15" x14ac:dyDescent="0.25">
      <c r="A41" s="109"/>
    </row>
    <row r="42" spans="1:4" ht="15" x14ac:dyDescent="0.25">
      <c r="A42" s="109"/>
    </row>
    <row r="43" spans="1:4" ht="15" x14ac:dyDescent="0.25">
      <c r="A43" s="109"/>
    </row>
    <row r="44" spans="1:4" ht="15" x14ac:dyDescent="0.25">
      <c r="A44" s="109"/>
    </row>
    <row r="45" spans="1:4" ht="15" x14ac:dyDescent="0.25">
      <c r="A45" s="109"/>
    </row>
    <row r="46" spans="1:4" ht="15" x14ac:dyDescent="0.25">
      <c r="A46" s="109"/>
    </row>
    <row r="47" spans="1:4" ht="15" x14ac:dyDescent="0.25">
      <c r="A47" s="109"/>
    </row>
    <row r="48" spans="1:4" ht="15" x14ac:dyDescent="0.25">
      <c r="A48" s="109"/>
    </row>
    <row r="49" spans="1:1" ht="15" x14ac:dyDescent="0.25">
      <c r="A49" s="109"/>
    </row>
  </sheetData>
  <mergeCells count="4">
    <mergeCell ref="B1:K2"/>
    <mergeCell ref="B3:K4"/>
    <mergeCell ref="B6:H6"/>
    <mergeCell ref="A8:K8"/>
  </mergeCells>
  <pageMargins left="0.25" right="0" top="0.5" bottom="0.75" header="0.5" footer="0.5"/>
  <pageSetup paperSize="0" fitToWidth="0" fitToHeight="0" orientation="landscape"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workbookViewId="0">
      <selection activeCell="F8" sqref="F8"/>
    </sheetView>
  </sheetViews>
  <sheetFormatPr defaultRowHeight="15" x14ac:dyDescent="0.25"/>
  <cols>
    <col min="1" max="1" width="19.5703125" customWidth="1"/>
    <col min="2" max="2" width="16.5703125" customWidth="1"/>
    <col min="3" max="3" width="30.140625" customWidth="1"/>
    <col min="4" max="4" width="21" customWidth="1"/>
    <col min="5" max="5" width="18.28515625" customWidth="1"/>
    <col min="6" max="6" width="19.140625" customWidth="1"/>
    <col min="7" max="7" width="9.140625" customWidth="1"/>
  </cols>
  <sheetData>
    <row r="1" spans="1:5" ht="20.25" x14ac:dyDescent="0.25">
      <c r="B1" s="111" t="s">
        <v>306</v>
      </c>
      <c r="C1" s="112"/>
      <c r="D1" s="113"/>
      <c r="E1" s="114"/>
    </row>
    <row r="2" spans="1:5" ht="20.25" x14ac:dyDescent="0.25">
      <c r="B2" s="115" t="s">
        <v>299</v>
      </c>
      <c r="C2" s="116"/>
      <c r="D2" s="117"/>
    </row>
    <row r="3" spans="1:5" ht="48" thickBot="1" x14ac:dyDescent="0.3">
      <c r="B3" s="118" t="s">
        <v>9</v>
      </c>
      <c r="C3" s="222" t="s">
        <v>10</v>
      </c>
      <c r="D3" s="222"/>
    </row>
    <row r="4" spans="1:5" ht="18" thickBot="1" x14ac:dyDescent="0.3">
      <c r="A4" s="223" t="s">
        <v>293</v>
      </c>
      <c r="B4" s="223"/>
      <c r="C4" s="223"/>
      <c r="D4" s="223"/>
    </row>
    <row r="5" spans="1:5" s="114" customFormat="1" ht="60.6" customHeight="1" x14ac:dyDescent="0.25">
      <c r="A5" s="224" t="s">
        <v>305</v>
      </c>
      <c r="B5" s="224"/>
      <c r="C5" s="224"/>
      <c r="D5" s="224"/>
      <c r="E5"/>
    </row>
    <row r="6" spans="1:5" s="22" customFormat="1" ht="47.25" x14ac:dyDescent="0.25">
      <c r="A6" s="119" t="s">
        <v>294</v>
      </c>
      <c r="B6" s="120" t="s">
        <v>295</v>
      </c>
      <c r="C6" s="127" t="s">
        <v>296</v>
      </c>
      <c r="D6" s="127" t="s">
        <v>297</v>
      </c>
      <c r="E6"/>
    </row>
    <row r="7" spans="1:5" s="22" customFormat="1" ht="31.5" x14ac:dyDescent="0.25">
      <c r="A7" s="209">
        <v>1000000</v>
      </c>
      <c r="B7" s="210">
        <v>2500000</v>
      </c>
      <c r="C7" s="212" t="s">
        <v>379</v>
      </c>
      <c r="D7" s="211">
        <v>0.01</v>
      </c>
    </row>
    <row r="8" spans="1:5" s="22" customFormat="1" ht="31.5" x14ac:dyDescent="0.25">
      <c r="A8" s="125">
        <v>2500001</v>
      </c>
      <c r="B8" s="126">
        <v>5000000</v>
      </c>
      <c r="C8" s="212" t="s">
        <v>379</v>
      </c>
      <c r="D8" s="121">
        <v>1.4999999999999999E-2</v>
      </c>
    </row>
    <row r="9" spans="1:5" s="22" customFormat="1" ht="31.5" x14ac:dyDescent="0.25">
      <c r="A9" s="125">
        <v>5000001</v>
      </c>
      <c r="B9" s="126">
        <v>10000000</v>
      </c>
      <c r="C9" s="213" t="s">
        <v>379</v>
      </c>
      <c r="D9" s="121">
        <v>2.5000000000000001E-2</v>
      </c>
    </row>
    <row r="10" spans="1:5" s="22" customFormat="1" ht="15.75" x14ac:dyDescent="0.25">
      <c r="A10" s="122"/>
      <c r="B10" s="123"/>
      <c r="C10" s="123"/>
      <c r="D10" s="121"/>
    </row>
    <row r="11" spans="1:5" s="22" customFormat="1" ht="15.75" x14ac:dyDescent="0.25">
      <c r="A11" s="122"/>
      <c r="B11" s="123"/>
      <c r="C11" s="123"/>
      <c r="D11" s="121"/>
    </row>
    <row r="12" spans="1:5" s="22" customFormat="1" ht="15.75" x14ac:dyDescent="0.25">
      <c r="A12" s="122"/>
      <c r="B12" s="123"/>
      <c r="C12" s="123"/>
      <c r="D12" s="121"/>
    </row>
    <row r="13" spans="1:5" s="22" customFormat="1" ht="15.75" x14ac:dyDescent="0.25">
      <c r="A13" s="122"/>
      <c r="B13" s="123"/>
      <c r="C13" s="123"/>
      <c r="D13" s="121"/>
    </row>
    <row r="14" spans="1:5" s="22" customFormat="1" ht="15.75" x14ac:dyDescent="0.25">
      <c r="A14" s="122"/>
      <c r="B14" s="123"/>
      <c r="C14" s="123"/>
      <c r="D14" s="121"/>
    </row>
    <row r="15" spans="1:5" s="22" customFormat="1" ht="15.75" x14ac:dyDescent="0.25">
      <c r="A15" s="122"/>
      <c r="B15" s="123"/>
      <c r="C15" s="123"/>
      <c r="D15" s="121"/>
    </row>
    <row r="16" spans="1:5" s="22" customFormat="1" ht="15.75" x14ac:dyDescent="0.25">
      <c r="A16" s="122"/>
      <c r="B16" s="123"/>
      <c r="C16" s="123"/>
      <c r="D16" s="121"/>
    </row>
    <row r="17" spans="1:4" ht="15.75" x14ac:dyDescent="0.25">
      <c r="A17" s="122"/>
      <c r="B17" s="123"/>
      <c r="C17" s="123"/>
      <c r="D17" s="121"/>
    </row>
    <row r="18" spans="1:4" ht="15.75" x14ac:dyDescent="0.25">
      <c r="A18" s="122"/>
      <c r="B18" s="123"/>
      <c r="C18" s="123"/>
      <c r="D18" s="121"/>
    </row>
    <row r="19" spans="1:4" ht="15.75" x14ac:dyDescent="0.25">
      <c r="A19" s="122"/>
      <c r="B19" s="123"/>
      <c r="C19" s="123"/>
      <c r="D19" s="121"/>
    </row>
    <row r="20" spans="1:4" ht="15.75" x14ac:dyDescent="0.25">
      <c r="A20" s="122"/>
      <c r="B20" s="123"/>
      <c r="C20" s="123"/>
      <c r="D20" s="121"/>
    </row>
    <row r="21" spans="1:4" ht="15.75" x14ac:dyDescent="0.25">
      <c r="A21" s="122"/>
      <c r="B21" s="123"/>
      <c r="C21" s="123"/>
      <c r="D21" s="121"/>
    </row>
    <row r="22" spans="1:4" ht="15.75" x14ac:dyDescent="0.25">
      <c r="A22" s="122"/>
      <c r="B22" s="123"/>
      <c r="C22" s="123"/>
      <c r="D22" s="121"/>
    </row>
    <row r="23" spans="1:4" ht="15.75" x14ac:dyDescent="0.25">
      <c r="A23" s="122"/>
      <c r="B23" s="123"/>
      <c r="C23" s="123"/>
      <c r="D23" s="121"/>
    </row>
    <row r="24" spans="1:4" ht="15.75" x14ac:dyDescent="0.25">
      <c r="A24" s="122"/>
      <c r="B24" s="123"/>
      <c r="C24" s="123"/>
      <c r="D24" s="121"/>
    </row>
    <row r="25" spans="1:4" ht="15.75" x14ac:dyDescent="0.25">
      <c r="A25" s="122"/>
      <c r="B25" s="123"/>
      <c r="C25" s="123"/>
      <c r="D25" s="121"/>
    </row>
    <row r="26" spans="1:4" ht="15.75" x14ac:dyDescent="0.25">
      <c r="A26" s="122"/>
      <c r="B26" s="123"/>
      <c r="C26" s="123"/>
      <c r="D26" s="121"/>
    </row>
    <row r="27" spans="1:4" ht="15.75" x14ac:dyDescent="0.25">
      <c r="A27" s="122"/>
      <c r="B27" s="123"/>
      <c r="C27" s="123"/>
      <c r="D27" s="121"/>
    </row>
    <row r="28" spans="1:4" ht="15.75" x14ac:dyDescent="0.25">
      <c r="A28" s="122"/>
      <c r="B28" s="123"/>
      <c r="C28" s="123"/>
      <c r="D28" s="121"/>
    </row>
    <row r="29" spans="1:4" ht="15.75" x14ac:dyDescent="0.25">
      <c r="A29" s="122"/>
      <c r="B29" s="123"/>
      <c r="C29" s="123"/>
      <c r="D29" s="121"/>
    </row>
    <row r="30" spans="1:4" ht="15.75" x14ac:dyDescent="0.25">
      <c r="A30" s="122"/>
      <c r="B30" s="123"/>
      <c r="C30" s="123"/>
      <c r="D30" s="121"/>
    </row>
    <row r="31" spans="1:4" ht="15.75" x14ac:dyDescent="0.25">
      <c r="A31" s="122"/>
      <c r="B31" s="123"/>
      <c r="C31" s="123"/>
      <c r="D31" s="121"/>
    </row>
  </sheetData>
  <mergeCells count="3">
    <mergeCell ref="C3:D3"/>
    <mergeCell ref="A4:D4"/>
    <mergeCell ref="A5:D5"/>
  </mergeCells>
  <printOptions horizontalCentered="1"/>
  <pageMargins left="0.70000000000000007" right="0.70000000000000007" top="0.5" bottom="0.5" header="0.30000000000000004" footer="0.30000000000000004"/>
  <pageSetup fitToWidth="0" fitToHeight="0" orientation="portrait" horizontalDpi="4294967293" verticalDpi="0" r:id="rId1"/>
  <headerFooter>
    <oddFooter>&amp;L&amp;8&amp;F.xls/&amp;A&amp;R&amp;8&amp;D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G.1-Base_Bid_Pricing</vt:lpstr>
      <vt:lpstr>G.2-State_Price_Multiplier</vt:lpstr>
      <vt:lpstr>G.3-Volume_Discounts</vt:lpstr>
      <vt:lpstr>'G.1-Base_Bid_Pricing'!Print_Area</vt:lpstr>
      <vt:lpstr>'G.2-State_Price_Multiplier'!Print_Area</vt:lpstr>
      <vt:lpstr>'G.3-Volume_Discounts'!Print_Area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Brunette, Katrina</dc:creator>
  <cp:lastModifiedBy>Racquel Landolf</cp:lastModifiedBy>
  <cp:lastPrinted>2018-09-13T20:47:14Z</cp:lastPrinted>
  <dcterms:created xsi:type="dcterms:W3CDTF">2014-03-18T18:30:33Z</dcterms:created>
  <dcterms:modified xsi:type="dcterms:W3CDTF">2018-09-17T15:05:33Z</dcterms:modified>
</cp:coreProperties>
</file>